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dixon\Cunningham\DataRelease\Data\"/>
    </mc:Choice>
  </mc:AlternateContent>
  <bookViews>
    <workbookView xWindow="0" yWindow="0" windowWidth="21375" windowHeight="9195"/>
  </bookViews>
  <sheets>
    <sheet name="SEGY file inf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2" l="1"/>
  <c r="Q43" i="2"/>
  <c r="Q42" i="2"/>
  <c r="Q39" i="2"/>
  <c r="Q38" i="2"/>
  <c r="Q34" i="2" l="1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Q16" i="2"/>
</calcChain>
</file>

<file path=xl/comments1.xml><?xml version="1.0" encoding="utf-8"?>
<comments xmlns="http://schemas.openxmlformats.org/spreadsheetml/2006/main">
  <authors>
    <author>Dixon, Joann F.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Dixon, Joann F.:</t>
        </r>
        <r>
          <rPr>
            <sz val="9"/>
            <color indexed="81"/>
            <rFont val="Tahoma"/>
            <family val="2"/>
          </rPr>
          <t xml:space="preserve">
Linename from Table 2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Dixon, Joann F.:</t>
        </r>
        <r>
          <rPr>
            <sz val="9"/>
            <color indexed="81"/>
            <rFont val="Tahoma"/>
            <family val="2"/>
          </rPr>
          <t xml:space="preserve">
from segy file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Dixon, Joann F.:</t>
        </r>
        <r>
          <rPr>
            <sz val="9"/>
            <color indexed="81"/>
            <rFont val="Tahoma"/>
            <family val="2"/>
          </rPr>
          <t xml:space="preserve">
From SEGY file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Dixon, Joann F.:</t>
        </r>
        <r>
          <rPr>
            <sz val="9"/>
            <color indexed="81"/>
            <rFont val="Tahoma"/>
            <family val="2"/>
          </rPr>
          <t xml:space="preserve">
From SEGY file
</t>
        </r>
      </text>
    </comment>
    <comment ref="Q35" authorId="0" shapeId="0">
      <text>
        <r>
          <rPr>
            <b/>
            <sz val="9"/>
            <color indexed="81"/>
            <rFont val="Tahoma"/>
            <charset val="1"/>
          </rPr>
          <t>Dixon, Joann F.:</t>
        </r>
        <r>
          <rPr>
            <sz val="9"/>
            <color indexed="81"/>
            <rFont val="Tahoma"/>
            <charset val="1"/>
          </rPr>
          <t xml:space="preserve">
calculated in GIS</t>
        </r>
      </text>
    </comment>
    <comment ref="Q36" authorId="0" shapeId="0">
      <text>
        <r>
          <rPr>
            <b/>
            <sz val="9"/>
            <color indexed="81"/>
            <rFont val="Tahoma"/>
            <charset val="1"/>
          </rPr>
          <t>Dixon, Joann F.:</t>
        </r>
        <r>
          <rPr>
            <sz val="9"/>
            <color indexed="81"/>
            <rFont val="Tahoma"/>
            <charset val="1"/>
          </rPr>
          <t xml:space="preserve">
calculated in GIS</t>
        </r>
      </text>
    </comment>
    <comment ref="W36" authorId="0" shapeId="0">
      <text>
        <r>
          <rPr>
            <b/>
            <sz val="9"/>
            <color indexed="81"/>
            <rFont val="Tahoma"/>
            <family val="2"/>
          </rPr>
          <t>Dixon, Joann F.:</t>
        </r>
        <r>
          <rPr>
            <sz val="9"/>
            <color indexed="81"/>
            <rFont val="Tahoma"/>
            <family val="2"/>
          </rPr>
          <t xml:space="preserve">
from NDABC-Mig.sgy</t>
        </r>
      </text>
    </comment>
    <comment ref="Q37" authorId="0" shapeId="0">
      <text>
        <r>
          <rPr>
            <b/>
            <sz val="9"/>
            <color indexed="81"/>
            <rFont val="Tahoma"/>
            <charset val="1"/>
          </rPr>
          <t>Dixon, Joann F.:</t>
        </r>
        <r>
          <rPr>
            <sz val="9"/>
            <color indexed="81"/>
            <rFont val="Tahoma"/>
            <charset val="1"/>
          </rPr>
          <t xml:space="preserve">
calculated in GIS</t>
        </r>
      </text>
    </comment>
    <comment ref="W37" authorId="0" shapeId="0">
      <text>
        <r>
          <rPr>
            <b/>
            <sz val="9"/>
            <color indexed="81"/>
            <rFont val="Tahoma"/>
            <family val="2"/>
          </rPr>
          <t>Dixon, Joann F.:</t>
        </r>
        <r>
          <rPr>
            <sz val="9"/>
            <color indexed="81"/>
            <rFont val="Tahoma"/>
            <family val="2"/>
          </rPr>
          <t xml:space="preserve">
from NDABC-Mig.sgy</t>
        </r>
      </text>
    </comment>
    <comment ref="W38" authorId="0" shapeId="0">
      <text>
        <r>
          <rPr>
            <b/>
            <sz val="9"/>
            <color indexed="81"/>
            <rFont val="Tahoma"/>
            <family val="2"/>
          </rPr>
          <t>Dixon, Joann F.:</t>
        </r>
        <r>
          <rPr>
            <sz val="9"/>
            <color indexed="81"/>
            <rFont val="Tahoma"/>
            <family val="2"/>
          </rPr>
          <t xml:space="preserve">
from NDABC-Mig.sgy</t>
        </r>
      </text>
    </comment>
    <comment ref="W39" authorId="0" shapeId="0">
      <text>
        <r>
          <rPr>
            <b/>
            <sz val="9"/>
            <color indexed="81"/>
            <rFont val="Tahoma"/>
            <family val="2"/>
          </rPr>
          <t>Dixon, Joann F.:</t>
        </r>
        <r>
          <rPr>
            <sz val="9"/>
            <color indexed="81"/>
            <rFont val="Tahoma"/>
            <family val="2"/>
          </rPr>
          <t xml:space="preserve">
from NDABC-Mig.sgy</t>
        </r>
      </text>
    </comment>
    <comment ref="Q40" authorId="0" shapeId="0">
      <text>
        <r>
          <rPr>
            <b/>
            <sz val="9"/>
            <color indexed="81"/>
            <rFont val="Tahoma"/>
            <charset val="1"/>
          </rPr>
          <t>Dixon, Joann F.:</t>
        </r>
        <r>
          <rPr>
            <sz val="9"/>
            <color indexed="81"/>
            <rFont val="Tahoma"/>
            <charset val="1"/>
          </rPr>
          <t xml:space="preserve">
calculated in GIS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Dixon, Joann F.:</t>
        </r>
        <r>
          <rPr>
            <sz val="9"/>
            <color indexed="81"/>
            <rFont val="Tahoma"/>
            <family val="2"/>
          </rPr>
          <t xml:space="preserve">
from NDABC-Mig.sgy</t>
        </r>
      </text>
    </comment>
    <comment ref="Q41" authorId="0" shapeId="0">
      <text>
        <r>
          <rPr>
            <b/>
            <sz val="9"/>
            <color indexed="81"/>
            <rFont val="Tahoma"/>
            <charset val="1"/>
          </rPr>
          <t>Dixon, Joann F.:</t>
        </r>
        <r>
          <rPr>
            <sz val="9"/>
            <color indexed="81"/>
            <rFont val="Tahoma"/>
            <charset val="1"/>
          </rPr>
          <t xml:space="preserve">
calculated in GIS</t>
        </r>
      </text>
    </comment>
    <comment ref="W41" authorId="0" shapeId="0">
      <text>
        <r>
          <rPr>
            <b/>
            <sz val="9"/>
            <color indexed="81"/>
            <rFont val="Tahoma"/>
            <family val="2"/>
          </rPr>
          <t>Dixon, Joann F.:</t>
        </r>
        <r>
          <rPr>
            <sz val="9"/>
            <color indexed="81"/>
            <rFont val="Tahoma"/>
            <family val="2"/>
          </rPr>
          <t xml:space="preserve">
from NDABC-Mig.sgy</t>
        </r>
      </text>
    </comment>
    <comment ref="W42" authorId="0" shapeId="0">
      <text>
        <r>
          <rPr>
            <b/>
            <sz val="9"/>
            <color indexed="81"/>
            <rFont val="Tahoma"/>
            <family val="2"/>
          </rPr>
          <t>Dixon, Joann F.:</t>
        </r>
        <r>
          <rPr>
            <sz val="9"/>
            <color indexed="81"/>
            <rFont val="Tahoma"/>
            <family val="2"/>
          </rPr>
          <t xml:space="preserve">
from NDABC-Mig.sgy</t>
        </r>
      </text>
    </comment>
    <comment ref="W43" authorId="0" shapeId="0">
      <text>
        <r>
          <rPr>
            <b/>
            <sz val="9"/>
            <color indexed="81"/>
            <rFont val="Tahoma"/>
            <family val="2"/>
          </rPr>
          <t>Dixon, Joann F.:</t>
        </r>
        <r>
          <rPr>
            <sz val="9"/>
            <color indexed="81"/>
            <rFont val="Tahoma"/>
            <family val="2"/>
          </rPr>
          <t xml:space="preserve">
from NDABC-Mig.sgy</t>
        </r>
      </text>
    </comment>
    <comment ref="W44" authorId="0" shapeId="0">
      <text>
        <r>
          <rPr>
            <b/>
            <sz val="9"/>
            <color indexed="81"/>
            <rFont val="Tahoma"/>
            <family val="2"/>
          </rPr>
          <t>Dixon, Joann F.:</t>
        </r>
        <r>
          <rPr>
            <sz val="9"/>
            <color indexed="81"/>
            <rFont val="Tahoma"/>
            <family val="2"/>
          </rPr>
          <t xml:space="preserve">
from NDABC-Mig.sgy</t>
        </r>
      </text>
    </comment>
    <comment ref="Q45" authorId="0" shapeId="0">
      <text>
        <r>
          <rPr>
            <b/>
            <sz val="9"/>
            <color indexed="81"/>
            <rFont val="Tahoma"/>
            <charset val="1"/>
          </rPr>
          <t>Dixon, Joann F.:</t>
        </r>
        <r>
          <rPr>
            <sz val="9"/>
            <color indexed="81"/>
            <rFont val="Tahoma"/>
            <charset val="1"/>
          </rPr>
          <t xml:space="preserve">
calculated in GIS</t>
        </r>
      </text>
    </comment>
    <comment ref="W45" authorId="0" shapeId="0">
      <text>
        <r>
          <rPr>
            <b/>
            <sz val="9"/>
            <color indexed="81"/>
            <rFont val="Tahoma"/>
            <family val="2"/>
          </rPr>
          <t>Dixon, Joann F.:</t>
        </r>
        <r>
          <rPr>
            <sz val="9"/>
            <color indexed="81"/>
            <rFont val="Tahoma"/>
            <family val="2"/>
          </rPr>
          <t xml:space="preserve">
from NDABC-Mig.sgy</t>
        </r>
      </text>
    </comment>
  </commentList>
</comments>
</file>

<file path=xl/sharedStrings.xml><?xml version="1.0" encoding="utf-8"?>
<sst xmlns="http://schemas.openxmlformats.org/spreadsheetml/2006/main" count="708" uniqueCount="245">
  <si>
    <t>LINENAME</t>
  </si>
  <si>
    <t>Segy file name</t>
  </si>
  <si>
    <t>Vessel</t>
  </si>
  <si>
    <t>Contractor</t>
  </si>
  <si>
    <t>Navigation System</t>
  </si>
  <si>
    <t>Air Gun Array Configuration</t>
  </si>
  <si>
    <t>Streamer (FT)</t>
  </si>
  <si>
    <t>CDP range</t>
  </si>
  <si>
    <t>Coordinate System</t>
  </si>
  <si>
    <t>SEG_DIST (FT)</t>
  </si>
  <si>
    <t>AZIMUTH</t>
  </si>
  <si>
    <t>Start_Lat_DD</t>
  </si>
  <si>
    <t>Start_Long_DD</t>
  </si>
  <si>
    <t>End_Lat_DD</t>
  </si>
  <si>
    <t>End_Long_DD</t>
  </si>
  <si>
    <t>Record Length (MS)</t>
  </si>
  <si>
    <t>Sample Rate (MS)</t>
  </si>
  <si>
    <t>Shot Interval(MS)</t>
  </si>
  <si>
    <t>Relevant Keywords</t>
  </si>
  <si>
    <t>Report Reference</t>
  </si>
  <si>
    <t>Processed</t>
  </si>
  <si>
    <t>L25A_Final_Stack.sgy</t>
  </si>
  <si>
    <t>DISCO VOLANTE</t>
  </si>
  <si>
    <t>Walker Marine Geophysical Company, LLC</t>
  </si>
  <si>
    <t>Trimble SPS 851, 551H</t>
  </si>
  <si>
    <t>(2) Bolt 2800LXX, TOTAL20 cu in</t>
  </si>
  <si>
    <t>Broward County, Florida, canals, multichannel, seismic reflection</t>
  </si>
  <si>
    <t>Cunningham, K.J. and others, 2016, Seismic Stratigraphy and Structure of the Lower Intermediate Confining Unit and parts of the Floridan Aquifer System, Broward County, Florida: U.S. Geological Survey Scientific Investigations Report-XXXX, XX p., plus apps. &amp; plates, http://dx.doi.org/10.3133/XXXXX.</t>
  </si>
  <si>
    <t>L35A_Final_Stack.sgy</t>
  </si>
  <si>
    <t>NNRE_Final_Stack.sgy</t>
  </si>
  <si>
    <t>L36_Final_Stack.sgy</t>
  </si>
  <si>
    <t>C11L3_Final_Stack.sgy</t>
  </si>
  <si>
    <t>HEADING = ~90</t>
  </si>
  <si>
    <t>NNR25APR_Final_Stack.sgy</t>
  </si>
  <si>
    <t>HEADING ~90</t>
  </si>
  <si>
    <t>NNRW26APR_Final_Stack.sgy</t>
  </si>
  <si>
    <t>C11GB_Final_Stack.sgy</t>
  </si>
  <si>
    <t>HEADING=275°36'57.60"</t>
  </si>
  <si>
    <t>C9W_Final_Stack.sgy</t>
  </si>
  <si>
    <t>HEADING=92°43'04.80"</t>
  </si>
  <si>
    <t>NC9_Final_Stack.sgy</t>
  </si>
  <si>
    <t>HEADING=359°51'50.40"</t>
  </si>
  <si>
    <t>NC9EE_Final_Stack.sgy</t>
  </si>
  <si>
    <t>HEADING=91°24'14.40"</t>
  </si>
  <si>
    <t>C9P2_Final_Stack.sgy</t>
  </si>
  <si>
    <t>HEADING=263ｰ51'25.20"</t>
  </si>
  <si>
    <t>C9F73D_Final_Stack.sgy</t>
  </si>
  <si>
    <t>HEADING=86°08'34.80"</t>
  </si>
  <si>
    <t>C9D3D_Final_Stack.sgy</t>
  </si>
  <si>
    <t>STATE PLANE FL EAST 0901</t>
  </si>
  <si>
    <t>HEADING=89°34'30.00"</t>
  </si>
  <si>
    <t>C9E3D_Final_Stack.sgy</t>
  </si>
  <si>
    <t>HEADING=86°14'31.20"</t>
  </si>
  <si>
    <t>C9SUN3D_Final_Stack.sgy</t>
  </si>
  <si>
    <t>HEADING=85°14'56.40"</t>
  </si>
  <si>
    <t>C9MG3D_Final_Stack.sgy</t>
  </si>
  <si>
    <t>HEADING=90ｰ25'12.00"</t>
  </si>
  <si>
    <t>C9MGSW3D_Final_Stack.sgy</t>
  </si>
  <si>
    <t>HEADING=116ｰ27'54.00"</t>
  </si>
  <si>
    <t>C11P3D_Final_Stack.sgy</t>
  </si>
  <si>
    <t>HEADING=259°38'02.40"</t>
  </si>
  <si>
    <t>NNRU3D_Final_Stack.sgy</t>
  </si>
  <si>
    <t xml:space="preserve">72-TRACE HSI ACTIVE (221.875m), 3.125m (10.25FT) Groups </t>
  </si>
  <si>
    <t>11 - 1228</t>
  </si>
  <si>
    <t>HEADING=102ｰ58'33.60"</t>
  </si>
  <si>
    <t>HEADING=282ｰ45'32.40"</t>
  </si>
  <si>
    <t>NNRR3D_Final_Stack.sgy</t>
  </si>
  <si>
    <t>HEADING=98ｰ50'42.00"</t>
  </si>
  <si>
    <t>NNR33D_Final_Stack.sgy</t>
  </si>
  <si>
    <t>HEADING=286ｰ46'15.60"</t>
  </si>
  <si>
    <t>NNRH3D_Final_Stack.sgy</t>
  </si>
  <si>
    <t>HEADING=283ｰ45'54.00"</t>
  </si>
  <si>
    <t>C13JUN43D_Final_Stack.sgy</t>
  </si>
  <si>
    <t>HEADING=89ｰ25'12.00"</t>
  </si>
  <si>
    <t>C13JUN5_73D_Final_Stack.sgy</t>
  </si>
  <si>
    <t>HEADING=95ｰ48'28.80"</t>
  </si>
  <si>
    <t>C11NH3D_Final_Stack.sgy</t>
  </si>
  <si>
    <t>HEADING=271ｰ38'45.60"</t>
  </si>
  <si>
    <t>C11OJ3D_Final_Stack.sgy</t>
  </si>
  <si>
    <t>HEADING=268ｰ25'40.80"</t>
  </si>
  <si>
    <t>C11U113D__Final_Stack.sgy</t>
  </si>
  <si>
    <t>HEADING=84ｰ19'22.80"</t>
  </si>
  <si>
    <t>C11TPK3D_Final_Stack.sgy</t>
  </si>
  <si>
    <t>HEADING=91ｰ05'45.60"</t>
  </si>
  <si>
    <t>NNRCOM3D_Final_Stack.sgy</t>
  </si>
  <si>
    <t>HEADING=107ｰ59'45.60"</t>
  </si>
  <si>
    <t>NNRCOMM3D_Final_Stack.sgy</t>
  </si>
  <si>
    <t>HEADING=103ｰ57'32.40"</t>
  </si>
  <si>
    <t>NNRFL3D_Final_Stack.sgy</t>
  </si>
  <si>
    <t>HEADING=106ｰ30'39.60"</t>
  </si>
  <si>
    <t>Survey Start Date</t>
  </si>
  <si>
    <t>TOTAL NO. OF CDPS</t>
  </si>
  <si>
    <t>NNRW2_Final_Stack.sgy</t>
  </si>
  <si>
    <t>N_Start_SPY</t>
  </si>
  <si>
    <t>E_Start_SPX</t>
  </si>
  <si>
    <t>N_End_SPY</t>
  </si>
  <si>
    <t>E_End_SPX</t>
  </si>
  <si>
    <t xml:space="preserve">778 - 1647 </t>
  </si>
  <si>
    <t xml:space="preserve">1 - 949 </t>
  </si>
  <si>
    <t xml:space="preserve">55 - 667 </t>
  </si>
  <si>
    <t>1 - 1393</t>
  </si>
  <si>
    <t xml:space="preserve">1 - 862 </t>
  </si>
  <si>
    <t>1-3000</t>
  </si>
  <si>
    <t>1-4983</t>
  </si>
  <si>
    <t>1 - 3162</t>
  </si>
  <si>
    <t xml:space="preserve">1 - 1947 </t>
  </si>
  <si>
    <t xml:space="preserve">1 - 1844 </t>
  </si>
  <si>
    <t xml:space="preserve">1 - 1899 </t>
  </si>
  <si>
    <t xml:space="preserve">1 - 711 </t>
  </si>
  <si>
    <t xml:space="preserve">1 - 511 </t>
  </si>
  <si>
    <t xml:space="preserve">1 - 654 </t>
  </si>
  <si>
    <t xml:space="preserve">1 - 3002 </t>
  </si>
  <si>
    <t xml:space="preserve">1 - 3271 </t>
  </si>
  <si>
    <t xml:space="preserve">1 - 3218 </t>
  </si>
  <si>
    <t xml:space="preserve">1 - 1770 </t>
  </si>
  <si>
    <t xml:space="preserve">1 - 1313 </t>
  </si>
  <si>
    <t xml:space="preserve">1 - 360 </t>
  </si>
  <si>
    <t xml:space="preserve">1 - 1896 </t>
  </si>
  <si>
    <t xml:space="preserve">1 - 1174 </t>
  </si>
  <si>
    <t xml:space="preserve">1 - 1075 </t>
  </si>
  <si>
    <t xml:space="preserve">1 - 485 </t>
  </si>
  <si>
    <t xml:space="preserve">1 - 985 </t>
  </si>
  <si>
    <t xml:space="preserve">1 - 1055 </t>
  </si>
  <si>
    <t xml:space="preserve">1 - 708 </t>
  </si>
  <si>
    <t xml:space="preserve">7 - 880 </t>
  </si>
  <si>
    <t xml:space="preserve">1 - 3933 </t>
  </si>
  <si>
    <t xml:space="preserve">1 - 1035 </t>
  </si>
  <si>
    <t xml:space="preserve">1 - 748 </t>
  </si>
  <si>
    <t>NDABC_DSMF_Phase_Rotate</t>
  </si>
  <si>
    <t>NDBC_DSMF_Phase_Rotate</t>
  </si>
  <si>
    <t>NDBCP2_DSMF_Phase_Rotate</t>
  </si>
  <si>
    <t>NDCD_DSMF_Phase_Rotate</t>
  </si>
  <si>
    <t>NDDETWO_DSMF_Phase_Rotate</t>
  </si>
  <si>
    <t>NDfg_DSMF_Phase_Rotate</t>
  </si>
  <si>
    <t>NDQR_DSMF_Phase_Rotate</t>
  </si>
  <si>
    <t>NDkl_DSMF_Phase_Rotate</t>
  </si>
  <si>
    <t>NDABC_DSMF_Phase_Rotate.sgy</t>
  </si>
  <si>
    <t>NDBC_DSMF_Phase_Rotate.sgy</t>
  </si>
  <si>
    <t>NDBCP2_DSMF_Phase_Rotate.sgy</t>
  </si>
  <si>
    <t>NDCD_DSMF_Phase_Rotate.sgy</t>
  </si>
  <si>
    <t>Ndde_DSMF_Phase_Rotate.sgy</t>
  </si>
  <si>
    <t>NDDETWO_DSMF_Phase_Rotate.sgy</t>
  </si>
  <si>
    <t>NDfg_DSMF_Phase_Rotate.sgy</t>
  </si>
  <si>
    <t>NDhi_DSMF_Phase_Rotate.sgy</t>
  </si>
  <si>
    <t>NDkl_DSMF_Phase_Rotate.sgy</t>
  </si>
  <si>
    <t>NDQR_DSMF_Phase_Rotate.sgy</t>
  </si>
  <si>
    <t>Hillsboro_DSMF_With_Gaps_180_Phase_pass_null.sgy</t>
  </si>
  <si>
    <t>4 &amp; 5</t>
  </si>
  <si>
    <t>5 &amp; 6</t>
  </si>
  <si>
    <t xml:space="preserve">7 &amp; 8 </t>
  </si>
  <si>
    <t>9 &amp; 10</t>
  </si>
  <si>
    <t>S18</t>
  </si>
  <si>
    <t>S24</t>
  </si>
  <si>
    <t>S20</t>
  </si>
  <si>
    <t>S19</t>
  </si>
  <si>
    <t>S21</t>
  </si>
  <si>
    <t>S23</t>
  </si>
  <si>
    <t>S22</t>
  </si>
  <si>
    <t>S5</t>
  </si>
  <si>
    <t>S4</t>
  </si>
  <si>
    <t>S30</t>
  </si>
  <si>
    <t>S31</t>
  </si>
  <si>
    <t>S29</t>
  </si>
  <si>
    <t>S33</t>
  </si>
  <si>
    <t>S34</t>
  </si>
  <si>
    <t>S28</t>
  </si>
  <si>
    <t>S32</t>
  </si>
  <si>
    <t>S25</t>
  </si>
  <si>
    <t>S3</t>
  </si>
  <si>
    <t>S6</t>
  </si>
  <si>
    <t>S2</t>
  </si>
  <si>
    <t>S26</t>
  </si>
  <si>
    <t>S27</t>
  </si>
  <si>
    <t>S17</t>
  </si>
  <si>
    <t>S14</t>
  </si>
  <si>
    <t>S10</t>
  </si>
  <si>
    <t>S11</t>
  </si>
  <si>
    <t>S9</t>
  </si>
  <si>
    <t>S12</t>
  </si>
  <si>
    <t>S13</t>
  </si>
  <si>
    <t>S15</t>
  </si>
  <si>
    <t>S16</t>
  </si>
  <si>
    <t>S8</t>
  </si>
  <si>
    <t>S7</t>
  </si>
  <si>
    <t>C11GB_DSMF_Gaps</t>
  </si>
  <si>
    <t>C11L3_DSMF</t>
  </si>
  <si>
    <t>C11NH3D_DSMF_Phase_Rotate</t>
  </si>
  <si>
    <t>C11OJ3D_DSMF_Phase_Rotate_Gaps_Header2</t>
  </si>
  <si>
    <t>C11P3D_DSMF</t>
  </si>
  <si>
    <t>C11TPK3D_DSMF_Phase_Rotate</t>
  </si>
  <si>
    <t>C11U113D_DSMF_Phase_Rotate</t>
  </si>
  <si>
    <t>73D_merged2</t>
  </si>
  <si>
    <t>C13JUN43D_Phase_Rotate_Gaps</t>
  </si>
  <si>
    <t>C9D3D_DSMF_Phase_Rotate</t>
  </si>
  <si>
    <t>C9E3D_DSMF_Phase_Rotate</t>
  </si>
  <si>
    <t>C9F73D_DSMF</t>
  </si>
  <si>
    <t>C9MG3D_DSMF_Phase_Rotate_Gaps</t>
  </si>
  <si>
    <t>C9MGSW3D_DSMF_Phase_Rotate</t>
  </si>
  <si>
    <t>C9P2_DSMF</t>
  </si>
  <si>
    <t>C9SUN3D_DSMF_Phase_Rotate_Gaps</t>
  </si>
  <si>
    <t>C9W_DSMF</t>
  </si>
  <si>
    <t>L25A_DSMF</t>
  </si>
  <si>
    <t>L35A_DSMF</t>
  </si>
  <si>
    <t>L36_DSMF</t>
  </si>
  <si>
    <t>NC9_DSMF</t>
  </si>
  <si>
    <t>NC9EE_DSMF</t>
  </si>
  <si>
    <t>NNR25APR_DSMF</t>
  </si>
  <si>
    <t>NNR33D_Phase_Rotate</t>
  </si>
  <si>
    <t>NNRCOM3D_V2_Extended_DSMF</t>
  </si>
  <si>
    <t>NNRCOMM3D_DSMF</t>
  </si>
  <si>
    <t>NNRE_DSMF</t>
  </si>
  <si>
    <t>NNRFL3D_DSMF</t>
  </si>
  <si>
    <t>NNRH3D_Phase_Rotate_3.5ms_Shift</t>
  </si>
  <si>
    <t>NNRR3D_Phase_Rotate</t>
  </si>
  <si>
    <t>NNRU3D_Final_Stack_V2_Phase_Rotate</t>
  </si>
  <si>
    <t>NNRW2_DSMF</t>
  </si>
  <si>
    <t>NNRW26APR_DSMF</t>
  </si>
  <si>
    <t>Hillsboro_DSMF</t>
  </si>
  <si>
    <t>S1</t>
  </si>
  <si>
    <t>T. HAMMER</t>
  </si>
  <si>
    <t xml:space="preserve">Trimble SPS 881 </t>
  </si>
  <si>
    <t>(2) Bolt 600B, 3 cu in</t>
  </si>
  <si>
    <t>24-TRACE TELEDYNE ACTIVE, 2m Groups (6.562 ft)</t>
  </si>
  <si>
    <t>(2) Bolt 600BT, TOTAL 11.5 cu in</t>
  </si>
  <si>
    <t>NDde_DSMF_Phase_Rotate</t>
  </si>
  <si>
    <t>NDhj_DSMF_Phase_Rotate</t>
  </si>
  <si>
    <t>S43</t>
  </si>
  <si>
    <t>S36</t>
  </si>
  <si>
    <t>S35</t>
  </si>
  <si>
    <t>S37</t>
  </si>
  <si>
    <t>S41</t>
  </si>
  <si>
    <t>S42</t>
  </si>
  <si>
    <t>S40</t>
  </si>
  <si>
    <t>S39</t>
  </si>
  <si>
    <t>S38</t>
  </si>
  <si>
    <t>S44</t>
  </si>
  <si>
    <t>15 &amp; 16</t>
  </si>
  <si>
    <t>Report Plate Number</t>
  </si>
  <si>
    <t>13 &amp; 14</t>
  </si>
  <si>
    <t>Not on Plate</t>
  </si>
  <si>
    <t>11 &amp; 12</t>
  </si>
  <si>
    <t>2-20225</t>
  </si>
  <si>
    <t>Seismic line number from Figure 01</t>
  </si>
  <si>
    <t>Index Number from map</t>
  </si>
  <si>
    <t>FairfieldNodal &amp; University of California-Santa Cruz, Earth and Planetary Science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</si>
</sst>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1F497D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6" fillId="0" borderId="0"/>
  </cellStyleXfs>
  <cellXfs count="42">
    <xf numFmtId="0" fontId="0" fillId="0" borderId="0" xfId="0"/>
    <xf numFmtId="0" fontId="0" fillId="0" borderId="0" xfId="0" applyFont="1" applyAlignment="1">
      <alignment horizontal="left"/>
    </xf>
    <xf numFmtId="0" fontId="3" fillId="0" borderId="0" xfId="0" applyFont="1" applyBorder="1"/>
    <xf numFmtId="0" fontId="0" fillId="0" borderId="0" xfId="0" applyFont="1"/>
    <xf numFmtId="0" fontId="4" fillId="0" borderId="0" xfId="0" applyFont="1"/>
    <xf numFmtId="0" fontId="6" fillId="0" borderId="0" xfId="0" applyFont="1" applyBorder="1"/>
    <xf numFmtId="0" fontId="4" fillId="0" borderId="0" xfId="2" applyFont="1" applyFill="1" applyBorder="1"/>
    <xf numFmtId="0" fontId="4" fillId="0" borderId="0" xfId="0" applyFont="1" applyBorder="1"/>
    <xf numFmtId="0" fontId="4" fillId="0" borderId="0" xfId="1" applyFont="1" applyFill="1" applyBorder="1"/>
    <xf numFmtId="0" fontId="4" fillId="0" borderId="0" xfId="0" applyFont="1" applyFill="1" applyBorder="1"/>
    <xf numFmtId="0" fontId="9" fillId="0" borderId="0" xfId="0" applyFont="1"/>
    <xf numFmtId="0" fontId="0" fillId="0" borderId="0" xfId="0" applyFont="1" applyFill="1"/>
    <xf numFmtId="164" fontId="0" fillId="0" borderId="0" xfId="0" applyNumberFormat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1" fontId="3" fillId="0" borderId="0" xfId="0" applyNumberFormat="1" applyFont="1" applyBorder="1" applyAlignment="1">
      <alignment wrapText="1"/>
    </xf>
    <xf numFmtId="2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5" fontId="0" fillId="0" borderId="0" xfId="0" applyNumberFormat="1" applyFont="1" applyBorder="1" applyAlignment="1">
      <alignment horizontal="left"/>
    </xf>
    <xf numFmtId="0" fontId="5" fillId="0" borderId="0" xfId="0" applyFont="1" applyBorder="1"/>
    <xf numFmtId="2" fontId="0" fillId="0" borderId="0" xfId="0" applyNumberFormat="1" applyFont="1" applyBorder="1"/>
    <xf numFmtId="17" fontId="0" fillId="0" borderId="0" xfId="0" quotePrefix="1" applyNumberFormat="1" applyFont="1" applyBorder="1"/>
    <xf numFmtId="1" fontId="0" fillId="0" borderId="0" xfId="0" applyNumberFormat="1" applyFont="1" applyBorder="1"/>
    <xf numFmtId="0" fontId="0" fillId="0" borderId="0" xfId="0" applyBorder="1"/>
    <xf numFmtId="0" fontId="0" fillId="0" borderId="0" xfId="0" applyFont="1" applyBorder="1"/>
    <xf numFmtId="49" fontId="0" fillId="0" borderId="0" xfId="0" quotePrefix="1" applyNumberFormat="1" applyFont="1" applyBorder="1"/>
    <xf numFmtId="164" fontId="0" fillId="0" borderId="0" xfId="0" applyNumberFormat="1" applyFont="1" applyBorder="1" applyAlignment="1">
      <alignment horizontal="left"/>
    </xf>
    <xf numFmtId="2" fontId="0" fillId="0" borderId="0" xfId="0" quotePrefix="1" applyNumberFormat="1" applyFont="1" applyBorder="1"/>
    <xf numFmtId="0" fontId="0" fillId="0" borderId="0" xfId="0" quotePrefix="1" applyFont="1" applyBorder="1"/>
    <xf numFmtId="0" fontId="6" fillId="0" borderId="0" xfId="3" applyBorder="1"/>
    <xf numFmtId="0" fontId="6" fillId="0" borderId="0" xfId="3" applyFont="1" applyBorder="1"/>
    <xf numFmtId="0" fontId="0" fillId="0" borderId="0" xfId="0" applyFill="1" applyBorder="1"/>
    <xf numFmtId="0" fontId="6" fillId="0" borderId="0" xfId="3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Font="1" applyFill="1" applyBorder="1"/>
    <xf numFmtId="2" fontId="0" fillId="0" borderId="0" xfId="0" applyNumberFormat="1" applyFont="1" applyFill="1" applyBorder="1"/>
    <xf numFmtId="0" fontId="3" fillId="0" borderId="0" xfId="0" applyFont="1" applyAlignment="1">
      <alignment wrapText="1"/>
    </xf>
  </cellXfs>
  <cellStyles count="4">
    <cellStyle name="Input" xfId="1" builtinId="20"/>
    <cellStyle name="Normal" xfId="0" builtinId="0"/>
    <cellStyle name="Normal 2" xfId="3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8"/>
  <sheetViews>
    <sheetView tabSelected="1" topLeftCell="U1" workbookViewId="0">
      <selection activeCell="AA2" sqref="AA2"/>
    </sheetView>
  </sheetViews>
  <sheetFormatPr defaultRowHeight="15" x14ac:dyDescent="0.25"/>
  <cols>
    <col min="1" max="1" width="9.140625" style="3"/>
    <col min="2" max="2" width="20.42578125" style="1" customWidth="1"/>
    <col min="3" max="3" width="20.42578125" style="3" customWidth="1"/>
    <col min="4" max="4" width="32" style="3" customWidth="1"/>
    <col min="5" max="7" width="17.140625" style="3" customWidth="1"/>
    <col min="8" max="8" width="28.140625" style="3" customWidth="1"/>
    <col min="9" max="9" width="34.5703125" style="3" customWidth="1"/>
    <col min="10" max="10" width="16.28515625" style="3" customWidth="1"/>
    <col min="11" max="11" width="8.140625" style="3" customWidth="1"/>
    <col min="12" max="12" width="23.85546875" style="3" customWidth="1"/>
    <col min="13" max="16" width="8.140625" style="3" customWidth="1"/>
    <col min="17" max="17" width="12.7109375" style="3" customWidth="1"/>
    <col min="18" max="18" width="26.85546875" style="3" customWidth="1"/>
    <col min="19" max="22" width="13.85546875" style="3" customWidth="1"/>
    <col min="23" max="23" width="13" style="3" customWidth="1"/>
    <col min="24" max="24" width="11.85546875" style="3" customWidth="1"/>
    <col min="25" max="25" width="16.28515625" style="3" customWidth="1"/>
    <col min="26" max="26" width="18" style="3" customWidth="1"/>
    <col min="27" max="27" width="26.28515625" style="3" customWidth="1"/>
    <col min="28" max="28" width="23.85546875" style="3" customWidth="1"/>
    <col min="29" max="29" width="13.7109375" customWidth="1"/>
    <col min="30" max="30" width="17.140625" style="3" customWidth="1"/>
    <col min="31" max="16384" width="9.140625" style="3"/>
  </cols>
  <sheetData>
    <row r="1" spans="1:30" ht="60" x14ac:dyDescent="0.25">
      <c r="A1" s="41" t="s">
        <v>243</v>
      </c>
      <c r="B1" s="16" t="s">
        <v>90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17" t="s">
        <v>91</v>
      </c>
      <c r="L1" s="2" t="s">
        <v>8</v>
      </c>
      <c r="M1" s="18" t="s">
        <v>93</v>
      </c>
      <c r="N1" s="18" t="s">
        <v>94</v>
      </c>
      <c r="O1" s="18" t="s">
        <v>95</v>
      </c>
      <c r="P1" s="18" t="s">
        <v>96</v>
      </c>
      <c r="Q1" s="19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16</v>
      </c>
      <c r="Y1" s="2" t="s">
        <v>17</v>
      </c>
      <c r="Z1" s="2" t="s">
        <v>18</v>
      </c>
      <c r="AA1" s="2" t="s">
        <v>20</v>
      </c>
      <c r="AB1" s="2" t="s">
        <v>19</v>
      </c>
      <c r="AC1" s="20" t="s">
        <v>237</v>
      </c>
      <c r="AD1" s="21" t="s">
        <v>242</v>
      </c>
    </row>
    <row r="2" spans="1:30" x14ac:dyDescent="0.25">
      <c r="A2" s="9" t="s">
        <v>151</v>
      </c>
      <c r="B2" s="22">
        <v>41390</v>
      </c>
      <c r="C2" s="9" t="s">
        <v>184</v>
      </c>
      <c r="D2" s="7" t="s">
        <v>36</v>
      </c>
      <c r="E2" s="7" t="s">
        <v>22</v>
      </c>
      <c r="F2" s="23" t="s">
        <v>23</v>
      </c>
      <c r="G2" s="7" t="s">
        <v>24</v>
      </c>
      <c r="H2" s="5" t="s">
        <v>25</v>
      </c>
      <c r="I2" s="5" t="s">
        <v>62</v>
      </c>
      <c r="J2" s="25" t="s">
        <v>104</v>
      </c>
      <c r="K2" s="26">
        <v>3162</v>
      </c>
      <c r="L2" s="24" t="s">
        <v>49</v>
      </c>
      <c r="M2" s="27">
        <v>628549</v>
      </c>
      <c r="N2" s="27">
        <v>847323</v>
      </c>
      <c r="O2" s="27">
        <v>629064</v>
      </c>
      <c r="P2" s="27">
        <v>863515</v>
      </c>
      <c r="Q2" s="24">
        <f t="shared" ref="Q2:Q34" si="0">SQRT((M2-O2)^2+(N2-P2)^2)</f>
        <v>16200.187931008702</v>
      </c>
      <c r="R2" s="28" t="s">
        <v>37</v>
      </c>
      <c r="S2" s="27">
        <v>26.061717578700001</v>
      </c>
      <c r="T2" s="27">
        <v>-80.417706741900005</v>
      </c>
      <c r="U2" s="27">
        <v>26.0629271014</v>
      </c>
      <c r="V2" s="27">
        <v>-80.368377979399895</v>
      </c>
      <c r="W2" s="28">
        <v>1100</v>
      </c>
      <c r="X2" s="28">
        <v>0.5</v>
      </c>
      <c r="Y2" s="28">
        <v>0.25</v>
      </c>
      <c r="Z2" s="7" t="s">
        <v>26</v>
      </c>
      <c r="AA2" s="4" t="s">
        <v>244</v>
      </c>
      <c r="AB2" s="28" t="s">
        <v>27</v>
      </c>
      <c r="AC2" s="27" t="s">
        <v>240</v>
      </c>
      <c r="AD2" s="9" t="s">
        <v>151</v>
      </c>
    </row>
    <row r="3" spans="1:30" x14ac:dyDescent="0.25">
      <c r="A3" s="9" t="s">
        <v>152</v>
      </c>
      <c r="B3" s="22">
        <v>41389</v>
      </c>
      <c r="C3" s="9" t="s">
        <v>185</v>
      </c>
      <c r="D3" s="7" t="s">
        <v>31</v>
      </c>
      <c r="E3" s="7" t="s">
        <v>22</v>
      </c>
      <c r="F3" s="23" t="s">
        <v>23</v>
      </c>
      <c r="G3" s="7" t="s">
        <v>24</v>
      </c>
      <c r="H3" s="5" t="s">
        <v>25</v>
      </c>
      <c r="I3" s="5" t="s">
        <v>62</v>
      </c>
      <c r="J3" s="29" t="s">
        <v>105</v>
      </c>
      <c r="K3" s="26">
        <v>1947</v>
      </c>
      <c r="L3" s="24" t="s">
        <v>49</v>
      </c>
      <c r="M3" s="27">
        <v>631105</v>
      </c>
      <c r="N3" s="27">
        <v>918759</v>
      </c>
      <c r="O3" s="27">
        <v>631290</v>
      </c>
      <c r="P3" s="27">
        <v>928721</v>
      </c>
      <c r="Q3" s="24">
        <f t="shared" si="0"/>
        <v>9963.7176294794699</v>
      </c>
      <c r="R3" s="28" t="s">
        <v>32</v>
      </c>
      <c r="S3" s="27">
        <v>26.0677078346</v>
      </c>
      <c r="T3" s="27">
        <v>-80.200067940799897</v>
      </c>
      <c r="U3" s="27">
        <v>26.068045439300001</v>
      </c>
      <c r="V3" s="27">
        <v>-80.169719721299899</v>
      </c>
      <c r="W3" s="28">
        <v>1100</v>
      </c>
      <c r="X3" s="28">
        <v>0.5</v>
      </c>
      <c r="Y3" s="28">
        <v>0.25</v>
      </c>
      <c r="Z3" s="7" t="s">
        <v>26</v>
      </c>
      <c r="AA3" s="4" t="s">
        <v>244</v>
      </c>
      <c r="AB3" s="28" t="s">
        <v>27</v>
      </c>
      <c r="AC3" s="27" t="s">
        <v>240</v>
      </c>
      <c r="AD3" s="9" t="s">
        <v>152</v>
      </c>
    </row>
    <row r="4" spans="1:30" x14ac:dyDescent="0.25">
      <c r="A4" s="6" t="s">
        <v>153</v>
      </c>
      <c r="B4" s="22">
        <v>41432</v>
      </c>
      <c r="C4" s="6" t="s">
        <v>186</v>
      </c>
      <c r="D4" s="6" t="s">
        <v>76</v>
      </c>
      <c r="E4" s="7" t="s">
        <v>22</v>
      </c>
      <c r="F4" s="23" t="s">
        <v>23</v>
      </c>
      <c r="G4" s="7" t="s">
        <v>24</v>
      </c>
      <c r="H4" s="5" t="s">
        <v>25</v>
      </c>
      <c r="I4" s="5" t="s">
        <v>62</v>
      </c>
      <c r="J4" s="29" t="s">
        <v>106</v>
      </c>
      <c r="K4" s="26">
        <v>1844</v>
      </c>
      <c r="L4" s="24" t="s">
        <v>49</v>
      </c>
      <c r="M4" s="27">
        <v>629510</v>
      </c>
      <c r="N4" s="27">
        <v>882366</v>
      </c>
      <c r="O4" s="27">
        <v>629757</v>
      </c>
      <c r="P4" s="27">
        <v>891798</v>
      </c>
      <c r="Q4" s="24">
        <f t="shared" si="0"/>
        <v>9435.2335954124628</v>
      </c>
      <c r="R4" s="28" t="s">
        <v>77</v>
      </c>
      <c r="S4" s="27">
        <v>26.0638914926</v>
      </c>
      <c r="T4" s="27">
        <v>-80.310950286099896</v>
      </c>
      <c r="U4" s="27">
        <v>26.064431043100001</v>
      </c>
      <c r="V4" s="27">
        <v>-80.282216095600006</v>
      </c>
      <c r="W4" s="28">
        <v>1100</v>
      </c>
      <c r="X4" s="28">
        <v>0.5</v>
      </c>
      <c r="Y4" s="28">
        <v>0.25</v>
      </c>
      <c r="Z4" s="7" t="s">
        <v>26</v>
      </c>
      <c r="AA4" s="4" t="s">
        <v>244</v>
      </c>
      <c r="AB4" s="28" t="s">
        <v>27</v>
      </c>
      <c r="AC4" s="27" t="s">
        <v>240</v>
      </c>
      <c r="AD4" s="6" t="s">
        <v>153</v>
      </c>
    </row>
    <row r="5" spans="1:30" x14ac:dyDescent="0.25">
      <c r="A5" s="6" t="s">
        <v>154</v>
      </c>
      <c r="B5" s="22">
        <v>41435</v>
      </c>
      <c r="C5" s="6" t="s">
        <v>187</v>
      </c>
      <c r="D5" s="6" t="s">
        <v>78</v>
      </c>
      <c r="E5" s="7" t="s">
        <v>22</v>
      </c>
      <c r="F5" s="23" t="s">
        <v>23</v>
      </c>
      <c r="G5" s="7" t="s">
        <v>24</v>
      </c>
      <c r="H5" s="5" t="s">
        <v>25</v>
      </c>
      <c r="I5" s="5" t="s">
        <v>62</v>
      </c>
      <c r="J5" s="29" t="s">
        <v>107</v>
      </c>
      <c r="K5" s="26">
        <v>1899</v>
      </c>
      <c r="L5" s="24" t="s">
        <v>49</v>
      </c>
      <c r="M5" s="27">
        <v>629209</v>
      </c>
      <c r="N5" s="27">
        <v>870363</v>
      </c>
      <c r="O5" s="27">
        <v>629430</v>
      </c>
      <c r="P5" s="27">
        <v>880078</v>
      </c>
      <c r="Q5" s="24">
        <f t="shared" si="0"/>
        <v>9717.5133650538392</v>
      </c>
      <c r="R5" s="28" t="s">
        <v>79</v>
      </c>
      <c r="S5" s="27">
        <v>26.0632332594</v>
      </c>
      <c r="T5" s="27">
        <v>-80.347516536000001</v>
      </c>
      <c r="U5" s="27">
        <v>26.063704494900001</v>
      </c>
      <c r="V5" s="27">
        <v>-80.317920883300005</v>
      </c>
      <c r="W5" s="28">
        <v>1100</v>
      </c>
      <c r="X5" s="28">
        <v>0.5</v>
      </c>
      <c r="Y5" s="28">
        <v>0.25</v>
      </c>
      <c r="Z5" s="7" t="s">
        <v>26</v>
      </c>
      <c r="AA5" s="4" t="s">
        <v>244</v>
      </c>
      <c r="AB5" s="28" t="s">
        <v>27</v>
      </c>
      <c r="AC5" s="27" t="s">
        <v>240</v>
      </c>
      <c r="AD5" s="6" t="s">
        <v>154</v>
      </c>
    </row>
    <row r="6" spans="1:30" x14ac:dyDescent="0.25">
      <c r="A6" s="8" t="s">
        <v>155</v>
      </c>
      <c r="B6" s="30">
        <v>41412</v>
      </c>
      <c r="C6" s="8" t="s">
        <v>188</v>
      </c>
      <c r="D6" s="8" t="s">
        <v>59</v>
      </c>
      <c r="E6" s="7" t="s">
        <v>22</v>
      </c>
      <c r="F6" s="23" t="s">
        <v>23</v>
      </c>
      <c r="G6" s="7" t="s">
        <v>24</v>
      </c>
      <c r="H6" s="5" t="s">
        <v>25</v>
      </c>
      <c r="I6" s="5" t="s">
        <v>62</v>
      </c>
      <c r="J6" s="29" t="s">
        <v>108</v>
      </c>
      <c r="K6" s="26">
        <v>711</v>
      </c>
      <c r="L6" s="24" t="s">
        <v>49</v>
      </c>
      <c r="M6" s="27">
        <v>629803</v>
      </c>
      <c r="N6" s="27">
        <v>893546</v>
      </c>
      <c r="O6" s="27">
        <v>629890</v>
      </c>
      <c r="P6" s="27">
        <v>897180</v>
      </c>
      <c r="Q6" s="24">
        <f t="shared" si="0"/>
        <v>3635.0412652403274</v>
      </c>
      <c r="R6" s="28" t="s">
        <v>60</v>
      </c>
      <c r="S6" s="27">
        <v>26.064531024600001</v>
      </c>
      <c r="T6" s="27">
        <v>-80.276890870499898</v>
      </c>
      <c r="U6" s="27">
        <v>26.0647145049</v>
      </c>
      <c r="V6" s="27">
        <v>-80.265820143300004</v>
      </c>
      <c r="W6" s="28">
        <v>1100</v>
      </c>
      <c r="X6" s="28">
        <v>0.5</v>
      </c>
      <c r="Y6" s="28">
        <v>0.25</v>
      </c>
      <c r="Z6" s="7" t="s">
        <v>26</v>
      </c>
      <c r="AA6" s="4" t="s">
        <v>244</v>
      </c>
      <c r="AB6" s="28" t="s">
        <v>27</v>
      </c>
      <c r="AC6" s="27" t="s">
        <v>240</v>
      </c>
      <c r="AD6" s="8" t="s">
        <v>155</v>
      </c>
    </row>
    <row r="7" spans="1:30" x14ac:dyDescent="0.25">
      <c r="A7" s="6" t="s">
        <v>156</v>
      </c>
      <c r="B7" s="22">
        <v>41436</v>
      </c>
      <c r="C7" s="6" t="s">
        <v>189</v>
      </c>
      <c r="D7" s="6" t="s">
        <v>82</v>
      </c>
      <c r="E7" s="7" t="s">
        <v>22</v>
      </c>
      <c r="F7" s="23" t="s">
        <v>23</v>
      </c>
      <c r="G7" s="7" t="s">
        <v>24</v>
      </c>
      <c r="H7" s="5" t="s">
        <v>25</v>
      </c>
      <c r="I7" s="5" t="s">
        <v>62</v>
      </c>
      <c r="J7" s="29" t="s">
        <v>109</v>
      </c>
      <c r="K7" s="26">
        <v>511</v>
      </c>
      <c r="L7" s="24" t="s">
        <v>49</v>
      </c>
      <c r="M7" s="27">
        <v>630270</v>
      </c>
      <c r="N7" s="27">
        <v>909724</v>
      </c>
      <c r="O7" s="27">
        <v>630334</v>
      </c>
      <c r="P7" s="27">
        <v>912334</v>
      </c>
      <c r="Q7" s="24">
        <f t="shared" si="0"/>
        <v>2610.7845564121144</v>
      </c>
      <c r="R7" s="28" t="s">
        <v>83</v>
      </c>
      <c r="S7" s="27">
        <v>26.065560554600001</v>
      </c>
      <c r="T7" s="27">
        <v>-80.227604194799895</v>
      </c>
      <c r="U7" s="27">
        <v>26.065693870099899</v>
      </c>
      <c r="V7" s="27">
        <v>-80.219652934400003</v>
      </c>
      <c r="W7" s="28">
        <v>1100</v>
      </c>
      <c r="X7" s="28">
        <v>0.5</v>
      </c>
      <c r="Y7" s="28">
        <v>0.25</v>
      </c>
      <c r="Z7" s="7" t="s">
        <v>26</v>
      </c>
      <c r="AA7" s="4" t="s">
        <v>244</v>
      </c>
      <c r="AB7" s="28" t="s">
        <v>27</v>
      </c>
      <c r="AC7" s="27" t="s">
        <v>240</v>
      </c>
      <c r="AD7" s="6" t="s">
        <v>156</v>
      </c>
    </row>
    <row r="8" spans="1:30" x14ac:dyDescent="0.25">
      <c r="A8" s="8" t="s">
        <v>157</v>
      </c>
      <c r="B8" s="22">
        <v>41436</v>
      </c>
      <c r="C8" s="8" t="s">
        <v>190</v>
      </c>
      <c r="D8" s="8" t="s">
        <v>80</v>
      </c>
      <c r="E8" s="7" t="s">
        <v>22</v>
      </c>
      <c r="F8" s="23" t="s">
        <v>23</v>
      </c>
      <c r="G8" s="7" t="s">
        <v>24</v>
      </c>
      <c r="H8" s="5" t="s">
        <v>25</v>
      </c>
      <c r="I8" s="5" t="s">
        <v>62</v>
      </c>
      <c r="J8" s="29" t="s">
        <v>110</v>
      </c>
      <c r="K8" s="26">
        <v>654</v>
      </c>
      <c r="L8" s="24" t="s">
        <v>49</v>
      </c>
      <c r="M8" s="27">
        <v>630060</v>
      </c>
      <c r="N8" s="27">
        <v>902912</v>
      </c>
      <c r="O8" s="27">
        <v>630177</v>
      </c>
      <c r="P8" s="27">
        <v>906254</v>
      </c>
      <c r="Q8" s="24">
        <f t="shared" si="0"/>
        <v>3344.0473979894482</v>
      </c>
      <c r="R8" s="28" t="s">
        <v>81</v>
      </c>
      <c r="S8" s="27">
        <v>26.065092347</v>
      </c>
      <c r="T8" s="27">
        <v>-80.248357405500002</v>
      </c>
      <c r="U8" s="27">
        <v>26.065360866300001</v>
      </c>
      <c r="V8" s="27">
        <v>-80.238175542199897</v>
      </c>
      <c r="W8" s="28">
        <v>1100</v>
      </c>
      <c r="X8" s="28">
        <v>0.5</v>
      </c>
      <c r="Y8" s="28">
        <v>0.25</v>
      </c>
      <c r="Z8" s="7" t="s">
        <v>26</v>
      </c>
      <c r="AA8" s="4" t="s">
        <v>244</v>
      </c>
      <c r="AB8" s="28" t="s">
        <v>27</v>
      </c>
      <c r="AC8" s="27" t="s">
        <v>240</v>
      </c>
      <c r="AD8" s="8" t="s">
        <v>157</v>
      </c>
    </row>
    <row r="9" spans="1:30" x14ac:dyDescent="0.25">
      <c r="A9" s="6" t="s">
        <v>159</v>
      </c>
      <c r="B9" s="22">
        <v>41429</v>
      </c>
      <c r="C9" s="6" t="s">
        <v>192</v>
      </c>
      <c r="D9" s="6" t="s">
        <v>72</v>
      </c>
      <c r="E9" s="7" t="s">
        <v>22</v>
      </c>
      <c r="F9" s="23" t="s">
        <v>23</v>
      </c>
      <c r="G9" s="7" t="s">
        <v>24</v>
      </c>
      <c r="H9" s="5" t="s">
        <v>25</v>
      </c>
      <c r="I9" s="5" t="s">
        <v>62</v>
      </c>
      <c r="J9" s="29" t="s">
        <v>112</v>
      </c>
      <c r="K9" s="26">
        <v>3271</v>
      </c>
      <c r="L9" s="24" t="s">
        <v>49</v>
      </c>
      <c r="M9" s="27">
        <v>666092</v>
      </c>
      <c r="N9" s="27">
        <v>886924</v>
      </c>
      <c r="O9" s="27">
        <v>666121</v>
      </c>
      <c r="P9" s="27">
        <v>903666</v>
      </c>
      <c r="Q9" s="24">
        <f t="shared" si="0"/>
        <v>16742.025116454701</v>
      </c>
      <c r="R9" s="28" t="s">
        <v>73</v>
      </c>
      <c r="S9" s="27">
        <v>26.164465901700002</v>
      </c>
      <c r="T9" s="27">
        <v>-80.296464228000005</v>
      </c>
      <c r="U9" s="27">
        <v>26.164287242899899</v>
      </c>
      <c r="V9" s="27">
        <v>-80.245423919000004</v>
      </c>
      <c r="W9" s="28">
        <v>1100</v>
      </c>
      <c r="X9" s="28">
        <v>0.5</v>
      </c>
      <c r="Y9" s="28">
        <v>0.25</v>
      </c>
      <c r="Z9" s="7" t="s">
        <v>26</v>
      </c>
      <c r="AA9" s="4" t="s">
        <v>244</v>
      </c>
      <c r="AB9" s="28" t="s">
        <v>27</v>
      </c>
      <c r="AC9" s="28" t="s">
        <v>148</v>
      </c>
      <c r="AD9" s="6" t="s">
        <v>159</v>
      </c>
    </row>
    <row r="10" spans="1:30" x14ac:dyDescent="0.25">
      <c r="A10" s="8" t="s">
        <v>158</v>
      </c>
      <c r="B10" s="22">
        <v>41430</v>
      </c>
      <c r="C10" s="8" t="s">
        <v>191</v>
      </c>
      <c r="D10" s="8" t="s">
        <v>74</v>
      </c>
      <c r="E10" s="7" t="s">
        <v>22</v>
      </c>
      <c r="F10" s="23" t="s">
        <v>23</v>
      </c>
      <c r="G10" s="7" t="s">
        <v>24</v>
      </c>
      <c r="H10" s="5" t="s">
        <v>25</v>
      </c>
      <c r="I10" s="5" t="s">
        <v>62</v>
      </c>
      <c r="J10" s="29" t="s">
        <v>111</v>
      </c>
      <c r="K10" s="26">
        <v>3002</v>
      </c>
      <c r="L10" s="24" t="s">
        <v>49</v>
      </c>
      <c r="M10" s="27">
        <v>669222</v>
      </c>
      <c r="N10" s="27">
        <v>912432</v>
      </c>
      <c r="O10" s="27">
        <v>669544</v>
      </c>
      <c r="P10" s="27">
        <v>927794</v>
      </c>
      <c r="Q10" s="24">
        <f t="shared" si="0"/>
        <v>15365.374320204503</v>
      </c>
      <c r="R10" s="28" t="s">
        <v>75</v>
      </c>
      <c r="S10" s="27">
        <v>26.172675706100001</v>
      </c>
      <c r="T10" s="27">
        <v>-80.218643226799898</v>
      </c>
      <c r="U10" s="27">
        <v>26.173299692000001</v>
      </c>
      <c r="V10" s="27">
        <v>-80.171801803700006</v>
      </c>
      <c r="W10" s="28">
        <v>1100</v>
      </c>
      <c r="X10" s="28">
        <v>0.5</v>
      </c>
      <c r="Y10" s="28">
        <v>0.25</v>
      </c>
      <c r="Z10" s="7" t="s">
        <v>26</v>
      </c>
      <c r="AA10" s="4" t="s">
        <v>244</v>
      </c>
      <c r="AB10" s="28" t="s">
        <v>27</v>
      </c>
      <c r="AC10" s="28" t="s">
        <v>148</v>
      </c>
      <c r="AD10" s="8" t="s">
        <v>158</v>
      </c>
    </row>
    <row r="11" spans="1:30" x14ac:dyDescent="0.25">
      <c r="A11" s="9" t="s">
        <v>160</v>
      </c>
      <c r="B11" s="22">
        <v>41401</v>
      </c>
      <c r="C11" s="9" t="s">
        <v>193</v>
      </c>
      <c r="D11" s="9" t="s">
        <v>48</v>
      </c>
      <c r="E11" s="7" t="s">
        <v>22</v>
      </c>
      <c r="F11" s="23" t="s">
        <v>23</v>
      </c>
      <c r="G11" s="7" t="s">
        <v>24</v>
      </c>
      <c r="H11" s="5" t="s">
        <v>25</v>
      </c>
      <c r="I11" s="5" t="s">
        <v>62</v>
      </c>
      <c r="J11" s="28" t="s">
        <v>99</v>
      </c>
      <c r="K11" s="26">
        <v>613</v>
      </c>
      <c r="L11" s="24" t="s">
        <v>49</v>
      </c>
      <c r="M11" s="26">
        <v>592636</v>
      </c>
      <c r="N11" s="27">
        <v>895187</v>
      </c>
      <c r="O11" s="27">
        <v>592527</v>
      </c>
      <c r="P11" s="27">
        <v>898319</v>
      </c>
      <c r="Q11" s="24">
        <f t="shared" si="0"/>
        <v>3133.8961373983025</v>
      </c>
      <c r="R11" s="28" t="s">
        <v>50</v>
      </c>
      <c r="S11" s="27">
        <v>25.962254282</v>
      </c>
      <c r="T11" s="27">
        <v>-80.272522812700004</v>
      </c>
      <c r="U11" s="27">
        <v>25.961906195000001</v>
      </c>
      <c r="V11" s="27">
        <v>-80.262992817200001</v>
      </c>
      <c r="W11" s="28">
        <v>1100</v>
      </c>
      <c r="X11" s="28">
        <v>0.5</v>
      </c>
      <c r="Y11" s="28">
        <v>0.25</v>
      </c>
      <c r="Z11" s="7" t="s">
        <v>26</v>
      </c>
      <c r="AA11" s="4" t="s">
        <v>244</v>
      </c>
      <c r="AB11" s="28" t="s">
        <v>27</v>
      </c>
      <c r="AC11" s="27" t="s">
        <v>238</v>
      </c>
      <c r="AD11" s="9" t="s">
        <v>160</v>
      </c>
    </row>
    <row r="12" spans="1:30" x14ac:dyDescent="0.25">
      <c r="A12" s="6" t="s">
        <v>161</v>
      </c>
      <c r="B12" s="22">
        <v>41410</v>
      </c>
      <c r="C12" s="6" t="s">
        <v>194</v>
      </c>
      <c r="D12" s="6" t="s">
        <v>51</v>
      </c>
      <c r="E12" s="7" t="s">
        <v>22</v>
      </c>
      <c r="F12" s="23" t="s">
        <v>23</v>
      </c>
      <c r="G12" s="7" t="s">
        <v>24</v>
      </c>
      <c r="H12" s="5" t="s">
        <v>25</v>
      </c>
      <c r="I12" s="5" t="s">
        <v>62</v>
      </c>
      <c r="J12" s="28" t="s">
        <v>97</v>
      </c>
      <c r="K12" s="26">
        <v>870</v>
      </c>
      <c r="L12" s="24" t="s">
        <v>49</v>
      </c>
      <c r="M12" s="27">
        <v>592507</v>
      </c>
      <c r="N12" s="27">
        <v>898887</v>
      </c>
      <c r="O12" s="27">
        <v>592352</v>
      </c>
      <c r="P12" s="27">
        <v>903333</v>
      </c>
      <c r="Q12" s="24">
        <f t="shared" si="0"/>
        <v>4448.7010463729748</v>
      </c>
      <c r="R12" s="28" t="s">
        <v>52</v>
      </c>
      <c r="S12" s="27">
        <v>25.961842361599899</v>
      </c>
      <c r="T12" s="27">
        <v>-80.261264528400005</v>
      </c>
      <c r="U12" s="27">
        <v>25.9613462583999</v>
      </c>
      <c r="V12" s="27">
        <v>-80.247736464900001</v>
      </c>
      <c r="W12" s="28">
        <v>1100</v>
      </c>
      <c r="X12" s="28">
        <v>0.5</v>
      </c>
      <c r="Y12" s="28">
        <v>0.25</v>
      </c>
      <c r="Z12" s="7" t="s">
        <v>26</v>
      </c>
      <c r="AA12" s="4" t="s">
        <v>244</v>
      </c>
      <c r="AB12" s="28" t="s">
        <v>27</v>
      </c>
      <c r="AC12" s="27" t="s">
        <v>238</v>
      </c>
      <c r="AD12" s="6" t="s">
        <v>161</v>
      </c>
    </row>
    <row r="13" spans="1:30" x14ac:dyDescent="0.25">
      <c r="A13" s="6" t="s">
        <v>162</v>
      </c>
      <c r="B13" s="22">
        <v>41401</v>
      </c>
      <c r="C13" s="6" t="s">
        <v>195</v>
      </c>
      <c r="D13" s="6" t="s">
        <v>46</v>
      </c>
      <c r="E13" s="7" t="s">
        <v>22</v>
      </c>
      <c r="F13" s="23" t="s">
        <v>23</v>
      </c>
      <c r="G13" s="7" t="s">
        <v>24</v>
      </c>
      <c r="H13" s="5" t="s">
        <v>25</v>
      </c>
      <c r="I13" s="5" t="s">
        <v>62</v>
      </c>
      <c r="J13" s="28" t="s">
        <v>98</v>
      </c>
      <c r="K13" s="26">
        <v>949</v>
      </c>
      <c r="L13" s="24" t="s">
        <v>49</v>
      </c>
      <c r="M13" s="27">
        <v>593343</v>
      </c>
      <c r="N13" s="27">
        <v>888116</v>
      </c>
      <c r="O13" s="27">
        <v>593487</v>
      </c>
      <c r="P13" s="27">
        <v>892968</v>
      </c>
      <c r="Q13" s="24">
        <f t="shared" si="0"/>
        <v>4854.136380449153</v>
      </c>
      <c r="R13" s="28" t="s">
        <v>47</v>
      </c>
      <c r="S13" s="27">
        <v>25.9643058979999</v>
      </c>
      <c r="T13" s="27">
        <v>-80.2940310275999</v>
      </c>
      <c r="U13" s="27">
        <v>25.9646292995</v>
      </c>
      <c r="V13" s="27">
        <v>-80.279261821800006</v>
      </c>
      <c r="W13" s="28">
        <v>1100</v>
      </c>
      <c r="X13" s="28">
        <v>0.5</v>
      </c>
      <c r="Y13" s="28">
        <v>0.25</v>
      </c>
      <c r="Z13" s="7" t="s">
        <v>26</v>
      </c>
      <c r="AA13" s="4" t="s">
        <v>244</v>
      </c>
      <c r="AB13" s="28" t="s">
        <v>27</v>
      </c>
      <c r="AC13" s="27" t="s">
        <v>238</v>
      </c>
      <c r="AD13" s="6" t="s">
        <v>162</v>
      </c>
    </row>
    <row r="14" spans="1:30" x14ac:dyDescent="0.25">
      <c r="A14" s="6" t="s">
        <v>163</v>
      </c>
      <c r="B14" s="22">
        <v>41411</v>
      </c>
      <c r="C14" s="6" t="s">
        <v>196</v>
      </c>
      <c r="D14" s="6" t="s">
        <v>55</v>
      </c>
      <c r="E14" s="7" t="s">
        <v>22</v>
      </c>
      <c r="F14" s="23" t="s">
        <v>23</v>
      </c>
      <c r="G14" s="7" t="s">
        <v>24</v>
      </c>
      <c r="H14" s="5" t="s">
        <v>25</v>
      </c>
      <c r="I14" s="5" t="s">
        <v>62</v>
      </c>
      <c r="J14" s="28" t="s">
        <v>100</v>
      </c>
      <c r="K14" s="26">
        <v>1393</v>
      </c>
      <c r="L14" s="24" t="s">
        <v>49</v>
      </c>
      <c r="M14" s="27">
        <v>592108</v>
      </c>
      <c r="N14" s="27">
        <v>909731</v>
      </c>
      <c r="O14" s="27">
        <v>591860</v>
      </c>
      <c r="P14" s="27">
        <v>916853</v>
      </c>
      <c r="Q14" s="24">
        <f t="shared" si="0"/>
        <v>7126.3165801134601</v>
      </c>
      <c r="R14" s="28" t="s">
        <v>56</v>
      </c>
      <c r="S14" s="27">
        <v>25.9605724984999</v>
      </c>
      <c r="T14" s="27">
        <v>-80.228269589899895</v>
      </c>
      <c r="U14" s="27">
        <v>25.9597730646</v>
      </c>
      <c r="V14" s="27">
        <v>-80.206599785799895</v>
      </c>
      <c r="W14" s="28">
        <v>1100</v>
      </c>
      <c r="X14" s="28">
        <v>0.5</v>
      </c>
      <c r="Y14" s="28">
        <v>0.25</v>
      </c>
      <c r="Z14" s="7" t="s">
        <v>26</v>
      </c>
      <c r="AA14" s="4" t="s">
        <v>244</v>
      </c>
      <c r="AB14" s="28" t="s">
        <v>27</v>
      </c>
      <c r="AC14" s="27" t="s">
        <v>238</v>
      </c>
      <c r="AD14" s="6" t="s">
        <v>163</v>
      </c>
    </row>
    <row r="15" spans="1:30" x14ac:dyDescent="0.25">
      <c r="A15" s="6" t="s">
        <v>164</v>
      </c>
      <c r="B15" s="22">
        <v>41411</v>
      </c>
      <c r="C15" s="6" t="s">
        <v>197</v>
      </c>
      <c r="D15" s="6" t="s">
        <v>57</v>
      </c>
      <c r="E15" s="7" t="s">
        <v>22</v>
      </c>
      <c r="F15" s="23" t="s">
        <v>23</v>
      </c>
      <c r="G15" s="7" t="s">
        <v>24</v>
      </c>
      <c r="H15" s="5" t="s">
        <v>25</v>
      </c>
      <c r="I15" s="5" t="s">
        <v>62</v>
      </c>
      <c r="J15" s="31" t="s">
        <v>127</v>
      </c>
      <c r="K15" s="26">
        <v>748</v>
      </c>
      <c r="L15" s="24" t="s">
        <v>49</v>
      </c>
      <c r="M15" s="27">
        <v>590442</v>
      </c>
      <c r="N15" s="27">
        <v>919950</v>
      </c>
      <c r="O15" s="27">
        <v>588111</v>
      </c>
      <c r="P15" s="27">
        <v>922982</v>
      </c>
      <c r="Q15" s="24">
        <f t="shared" si="0"/>
        <v>3824.4718589630124</v>
      </c>
      <c r="R15" s="28" t="s">
        <v>58</v>
      </c>
      <c r="S15" s="27">
        <v>25.955820030600002</v>
      </c>
      <c r="T15" s="27">
        <v>-80.1972012511999</v>
      </c>
      <c r="U15" s="27">
        <v>25.9493557457</v>
      </c>
      <c r="V15" s="27">
        <v>-80.1880183878</v>
      </c>
      <c r="W15" s="28">
        <v>1100</v>
      </c>
      <c r="X15" s="28">
        <v>0.5</v>
      </c>
      <c r="Y15" s="28">
        <v>0.25</v>
      </c>
      <c r="Z15" s="7" t="s">
        <v>26</v>
      </c>
      <c r="AA15" s="4" t="s">
        <v>244</v>
      </c>
      <c r="AB15" s="28" t="s">
        <v>27</v>
      </c>
      <c r="AC15" s="27" t="s">
        <v>238</v>
      </c>
      <c r="AD15" s="6" t="s">
        <v>164</v>
      </c>
    </row>
    <row r="16" spans="1:30" x14ac:dyDescent="0.25">
      <c r="A16" s="9" t="s">
        <v>165</v>
      </c>
      <c r="B16" s="22">
        <v>41400</v>
      </c>
      <c r="C16" s="9" t="s">
        <v>198</v>
      </c>
      <c r="D16" s="9" t="s">
        <v>44</v>
      </c>
      <c r="E16" s="7" t="s">
        <v>22</v>
      </c>
      <c r="F16" s="23" t="s">
        <v>23</v>
      </c>
      <c r="G16" s="7" t="s">
        <v>24</v>
      </c>
      <c r="H16" s="5" t="s">
        <v>25</v>
      </c>
      <c r="I16" s="5" t="s">
        <v>62</v>
      </c>
      <c r="J16" s="25" t="s">
        <v>102</v>
      </c>
      <c r="K16" s="26">
        <v>3000</v>
      </c>
      <c r="L16" s="24" t="s">
        <v>49</v>
      </c>
      <c r="M16" s="27">
        <v>593299</v>
      </c>
      <c r="N16" s="27">
        <v>883042</v>
      </c>
      <c r="O16" s="27">
        <v>593307</v>
      </c>
      <c r="P16" s="27">
        <v>887572</v>
      </c>
      <c r="Q16" s="24">
        <f t="shared" si="0"/>
        <v>4530.0070640121521</v>
      </c>
      <c r="R16" s="28" t="s">
        <v>45</v>
      </c>
      <c r="S16" s="27">
        <v>25.964259330400001</v>
      </c>
      <c r="T16" s="27">
        <v>-80.309474230899895</v>
      </c>
      <c r="U16" s="27">
        <v>25.964214920300002</v>
      </c>
      <c r="V16" s="27">
        <v>-80.295687254499896</v>
      </c>
      <c r="W16" s="28">
        <v>1200</v>
      </c>
      <c r="X16" s="28">
        <v>0.5</v>
      </c>
      <c r="Y16" s="28">
        <v>0.25</v>
      </c>
      <c r="Z16" s="7" t="s">
        <v>26</v>
      </c>
      <c r="AA16" s="4" t="s">
        <v>244</v>
      </c>
      <c r="AB16" s="28" t="s">
        <v>27</v>
      </c>
      <c r="AC16" s="27" t="s">
        <v>238</v>
      </c>
      <c r="AD16" s="9" t="s">
        <v>165</v>
      </c>
    </row>
    <row r="17" spans="1:30" x14ac:dyDescent="0.25">
      <c r="A17" s="8" t="s">
        <v>166</v>
      </c>
      <c r="B17" s="22">
        <v>41410</v>
      </c>
      <c r="C17" s="8" t="s">
        <v>199</v>
      </c>
      <c r="D17" s="8" t="s">
        <v>53</v>
      </c>
      <c r="E17" s="7" t="s">
        <v>22</v>
      </c>
      <c r="F17" s="23" t="s">
        <v>23</v>
      </c>
      <c r="G17" s="7" t="s">
        <v>24</v>
      </c>
      <c r="H17" s="5" t="s">
        <v>25</v>
      </c>
      <c r="I17" s="5" t="s">
        <v>62</v>
      </c>
      <c r="J17" s="28" t="s">
        <v>101</v>
      </c>
      <c r="K17" s="26">
        <v>862</v>
      </c>
      <c r="L17" s="24" t="s">
        <v>49</v>
      </c>
      <c r="M17" s="27">
        <v>592283</v>
      </c>
      <c r="N17" s="27">
        <v>904522</v>
      </c>
      <c r="O17" s="27">
        <v>592151</v>
      </c>
      <c r="P17" s="27">
        <v>908929</v>
      </c>
      <c r="Q17" s="24">
        <f t="shared" si="0"/>
        <v>4408.9764118216826</v>
      </c>
      <c r="R17" s="28" t="s">
        <v>54</v>
      </c>
      <c r="S17" s="27">
        <v>25.9611375821999</v>
      </c>
      <c r="T17" s="27">
        <v>-80.244119145100001</v>
      </c>
      <c r="U17" s="27">
        <v>25.960703786900002</v>
      </c>
      <c r="V17" s="27">
        <v>-80.230709555299896</v>
      </c>
      <c r="W17" s="28">
        <v>1100</v>
      </c>
      <c r="X17" s="28">
        <v>0.5</v>
      </c>
      <c r="Y17" s="28">
        <v>0.25</v>
      </c>
      <c r="Z17" s="7" t="s">
        <v>26</v>
      </c>
      <c r="AA17" s="4" t="s">
        <v>244</v>
      </c>
      <c r="AB17" s="28" t="s">
        <v>27</v>
      </c>
      <c r="AC17" s="27" t="s">
        <v>238</v>
      </c>
      <c r="AD17" s="8" t="s">
        <v>166</v>
      </c>
    </row>
    <row r="18" spans="1:30" x14ac:dyDescent="0.25">
      <c r="A18" s="9" t="s">
        <v>167</v>
      </c>
      <c r="B18" s="22">
        <v>41395</v>
      </c>
      <c r="C18" s="9" t="s">
        <v>200</v>
      </c>
      <c r="D18" s="9" t="s">
        <v>38</v>
      </c>
      <c r="E18" s="7" t="s">
        <v>22</v>
      </c>
      <c r="F18" s="23" t="s">
        <v>23</v>
      </c>
      <c r="G18" s="7" t="s">
        <v>24</v>
      </c>
      <c r="H18" s="5" t="s">
        <v>25</v>
      </c>
      <c r="I18" s="5" t="s">
        <v>62</v>
      </c>
      <c r="J18" s="25" t="s">
        <v>103</v>
      </c>
      <c r="K18" s="26">
        <v>4983</v>
      </c>
      <c r="L18" s="24" t="s">
        <v>49</v>
      </c>
      <c r="M18" s="27">
        <v>590379</v>
      </c>
      <c r="N18" s="27">
        <v>846235</v>
      </c>
      <c r="O18" s="27">
        <v>590602</v>
      </c>
      <c r="P18" s="27">
        <v>871767</v>
      </c>
      <c r="Q18" s="24">
        <f t="shared" si="0"/>
        <v>25532.973837765159</v>
      </c>
      <c r="R18" s="28" t="s">
        <v>39</v>
      </c>
      <c r="S18" s="27">
        <v>25.9567167035</v>
      </c>
      <c r="T18" s="27">
        <v>-80.421535599600006</v>
      </c>
      <c r="U18" s="27">
        <v>25.956998954700001</v>
      </c>
      <c r="V18" s="27">
        <v>-80.343830529499897</v>
      </c>
      <c r="W18" s="28">
        <v>1100</v>
      </c>
      <c r="X18" s="28">
        <v>0.5</v>
      </c>
      <c r="Y18" s="28">
        <v>0.25</v>
      </c>
      <c r="Z18" s="7" t="s">
        <v>26</v>
      </c>
      <c r="AA18" s="4" t="s">
        <v>244</v>
      </c>
      <c r="AB18" s="28" t="s">
        <v>27</v>
      </c>
      <c r="AC18" s="27" t="s">
        <v>238</v>
      </c>
      <c r="AD18" s="9" t="s">
        <v>167</v>
      </c>
    </row>
    <row r="19" spans="1:30" x14ac:dyDescent="0.25">
      <c r="A19" s="9" t="s">
        <v>168</v>
      </c>
      <c r="B19" s="22">
        <v>41387</v>
      </c>
      <c r="C19" s="9" t="s">
        <v>201</v>
      </c>
      <c r="D19" s="9" t="s">
        <v>21</v>
      </c>
      <c r="E19" s="7" t="s">
        <v>22</v>
      </c>
      <c r="F19" s="23" t="s">
        <v>23</v>
      </c>
      <c r="G19" s="7" t="s">
        <v>24</v>
      </c>
      <c r="H19" s="5" t="s">
        <v>25</v>
      </c>
      <c r="I19" s="5" t="s">
        <v>62</v>
      </c>
      <c r="J19" s="29" t="s">
        <v>113</v>
      </c>
      <c r="K19" s="26">
        <v>3218</v>
      </c>
      <c r="L19" s="24" t="s">
        <v>49</v>
      </c>
      <c r="M19" s="27">
        <v>660376</v>
      </c>
      <c r="N19" s="27">
        <v>871596</v>
      </c>
      <c r="O19" s="26">
        <v>671957</v>
      </c>
      <c r="P19" s="27">
        <v>883308</v>
      </c>
      <c r="Q19" s="24">
        <f t="shared" si="0"/>
        <v>16470.898730791832</v>
      </c>
      <c r="R19" s="28"/>
      <c r="S19" s="27">
        <v>26.1489612112</v>
      </c>
      <c r="T19" s="27">
        <v>-80.343281933900002</v>
      </c>
      <c r="U19" s="27">
        <v>26.180654548500002</v>
      </c>
      <c r="V19" s="27">
        <v>-80.307392744599895</v>
      </c>
      <c r="W19" s="28">
        <v>1100</v>
      </c>
      <c r="X19" s="28">
        <v>0.5</v>
      </c>
      <c r="Y19" s="28">
        <v>0.25</v>
      </c>
      <c r="Z19" s="7" t="s">
        <v>26</v>
      </c>
      <c r="AA19" s="4" t="s">
        <v>244</v>
      </c>
      <c r="AB19" s="28" t="s">
        <v>27</v>
      </c>
      <c r="AC19" s="28" t="s">
        <v>149</v>
      </c>
      <c r="AD19" s="9" t="s">
        <v>168</v>
      </c>
    </row>
    <row r="20" spans="1:30" x14ac:dyDescent="0.25">
      <c r="A20" s="9" t="s">
        <v>169</v>
      </c>
      <c r="B20" s="22">
        <v>41387</v>
      </c>
      <c r="C20" s="9" t="s">
        <v>202</v>
      </c>
      <c r="D20" s="9" t="s">
        <v>28</v>
      </c>
      <c r="E20" s="7" t="s">
        <v>22</v>
      </c>
      <c r="F20" s="23" t="s">
        <v>23</v>
      </c>
      <c r="G20" s="7" t="s">
        <v>24</v>
      </c>
      <c r="H20" s="5" t="s">
        <v>25</v>
      </c>
      <c r="I20" s="5" t="s">
        <v>62</v>
      </c>
      <c r="J20" s="29" t="s">
        <v>114</v>
      </c>
      <c r="K20" s="26">
        <v>1770</v>
      </c>
      <c r="L20" s="24" t="s">
        <v>49</v>
      </c>
      <c r="M20" s="27">
        <v>653646</v>
      </c>
      <c r="N20" s="27">
        <v>864733</v>
      </c>
      <c r="O20" s="27">
        <v>660062</v>
      </c>
      <c r="P20" s="27">
        <v>871127</v>
      </c>
      <c r="Q20" s="24">
        <f t="shared" si="0"/>
        <v>9058.0512252912322</v>
      </c>
      <c r="R20" s="28"/>
      <c r="S20" s="27">
        <v>26.130539867300001</v>
      </c>
      <c r="T20" s="27">
        <v>-80.364302443400007</v>
      </c>
      <c r="U20" s="27">
        <v>26.148103867</v>
      </c>
      <c r="V20" s="27">
        <v>-80.344716390299894</v>
      </c>
      <c r="W20" s="28">
        <v>1100</v>
      </c>
      <c r="X20" s="28">
        <v>0.5</v>
      </c>
      <c r="Y20" s="28">
        <v>0.25</v>
      </c>
      <c r="Z20" s="7" t="s">
        <v>26</v>
      </c>
      <c r="AA20" s="4" t="s">
        <v>244</v>
      </c>
      <c r="AB20" s="28" t="s">
        <v>27</v>
      </c>
      <c r="AC20" s="28" t="s">
        <v>149</v>
      </c>
      <c r="AD20" s="9" t="s">
        <v>169</v>
      </c>
    </row>
    <row r="21" spans="1:30" x14ac:dyDescent="0.25">
      <c r="A21" s="9" t="s">
        <v>170</v>
      </c>
      <c r="B21" s="22">
        <v>41388</v>
      </c>
      <c r="C21" s="9" t="s">
        <v>203</v>
      </c>
      <c r="D21" s="9" t="s">
        <v>30</v>
      </c>
      <c r="E21" s="7" t="s">
        <v>22</v>
      </c>
      <c r="F21" s="23" t="s">
        <v>23</v>
      </c>
      <c r="G21" s="7" t="s">
        <v>24</v>
      </c>
      <c r="H21" s="5" t="s">
        <v>25</v>
      </c>
      <c r="I21" s="5" t="s">
        <v>62</v>
      </c>
      <c r="J21" s="29" t="s">
        <v>115</v>
      </c>
      <c r="K21" s="26">
        <v>1313</v>
      </c>
      <c r="L21" s="24" t="s">
        <v>49</v>
      </c>
      <c r="M21" s="27">
        <v>674998</v>
      </c>
      <c r="N21" s="27">
        <v>886345</v>
      </c>
      <c r="O21" s="27">
        <v>681714</v>
      </c>
      <c r="P21" s="27">
        <v>886243</v>
      </c>
      <c r="Q21" s="24">
        <f t="shared" si="0"/>
        <v>6716.7745235343427</v>
      </c>
      <c r="R21" s="28"/>
      <c r="S21" s="27">
        <v>26.1889757528999</v>
      </c>
      <c r="T21" s="27">
        <v>-80.2980826436999</v>
      </c>
      <c r="U21" s="27">
        <v>26.207453558000001</v>
      </c>
      <c r="V21" s="27">
        <v>-80.298282936099895</v>
      </c>
      <c r="W21" s="28">
        <v>1100</v>
      </c>
      <c r="X21" s="28">
        <v>0.5</v>
      </c>
      <c r="Y21" s="28">
        <v>0.25</v>
      </c>
      <c r="Z21" s="7" t="s">
        <v>26</v>
      </c>
      <c r="AA21" s="4" t="s">
        <v>244</v>
      </c>
      <c r="AB21" s="28" t="s">
        <v>27</v>
      </c>
      <c r="AC21" s="28" t="s">
        <v>149</v>
      </c>
      <c r="AD21" s="9" t="s">
        <v>170</v>
      </c>
    </row>
    <row r="22" spans="1:30" x14ac:dyDescent="0.25">
      <c r="A22" s="9" t="s">
        <v>171</v>
      </c>
      <c r="B22" s="22">
        <v>41395</v>
      </c>
      <c r="C22" s="9" t="s">
        <v>204</v>
      </c>
      <c r="D22" s="9" t="s">
        <v>40</v>
      </c>
      <c r="E22" s="7" t="s">
        <v>22</v>
      </c>
      <c r="F22" s="23" t="s">
        <v>23</v>
      </c>
      <c r="G22" s="7" t="s">
        <v>24</v>
      </c>
      <c r="H22" s="5" t="s">
        <v>25</v>
      </c>
      <c r="I22" s="5" t="s">
        <v>62</v>
      </c>
      <c r="J22" s="29" t="s">
        <v>116</v>
      </c>
      <c r="K22" s="26">
        <v>360</v>
      </c>
      <c r="L22" s="24" t="s">
        <v>49</v>
      </c>
      <c r="M22" s="27">
        <v>591282</v>
      </c>
      <c r="N22" s="27">
        <v>872040</v>
      </c>
      <c r="O22" s="27">
        <v>593119</v>
      </c>
      <c r="P22" s="27">
        <v>871929</v>
      </c>
      <c r="Q22" s="24">
        <f t="shared" si="0"/>
        <v>1840.3505100931181</v>
      </c>
      <c r="R22" s="28" t="s">
        <v>41</v>
      </c>
      <c r="S22" s="27">
        <v>25.9588660048999</v>
      </c>
      <c r="T22" s="27">
        <v>-80.342989322899896</v>
      </c>
      <c r="U22" s="27">
        <v>25.963921494000001</v>
      </c>
      <c r="V22" s="27">
        <v>-80.343299081699897</v>
      </c>
      <c r="W22" s="28">
        <v>1100</v>
      </c>
      <c r="X22" s="28">
        <v>0.5</v>
      </c>
      <c r="Y22" s="28">
        <v>0.25</v>
      </c>
      <c r="Z22" s="7" t="s">
        <v>26</v>
      </c>
      <c r="AA22" s="4" t="s">
        <v>244</v>
      </c>
      <c r="AB22" s="28" t="s">
        <v>27</v>
      </c>
      <c r="AC22" s="27" t="s">
        <v>238</v>
      </c>
      <c r="AD22" s="9" t="s">
        <v>171</v>
      </c>
    </row>
    <row r="23" spans="1:30" x14ac:dyDescent="0.25">
      <c r="A23" s="9" t="s">
        <v>172</v>
      </c>
      <c r="B23" s="22">
        <v>41395</v>
      </c>
      <c r="C23" s="9" t="s">
        <v>205</v>
      </c>
      <c r="D23" s="9" t="s">
        <v>42</v>
      </c>
      <c r="E23" s="7" t="s">
        <v>22</v>
      </c>
      <c r="F23" s="23" t="s">
        <v>23</v>
      </c>
      <c r="G23" s="7" t="s">
        <v>24</v>
      </c>
      <c r="H23" s="5" t="s">
        <v>25</v>
      </c>
      <c r="I23" s="5" t="s">
        <v>62</v>
      </c>
      <c r="J23" s="29" t="s">
        <v>117</v>
      </c>
      <c r="K23" s="26">
        <v>1896</v>
      </c>
      <c r="L23" s="24" t="s">
        <v>49</v>
      </c>
      <c r="M23" s="27">
        <v>593213</v>
      </c>
      <c r="N23" s="27">
        <v>872723</v>
      </c>
      <c r="O23" s="27">
        <v>593266</v>
      </c>
      <c r="P23" s="27">
        <v>882435</v>
      </c>
      <c r="Q23" s="24">
        <f t="shared" si="0"/>
        <v>9712.1446138327246</v>
      </c>
      <c r="R23" s="28" t="s">
        <v>43</v>
      </c>
      <c r="S23" s="27">
        <v>25.964169124600001</v>
      </c>
      <c r="T23" s="27">
        <v>-80.340881124999896</v>
      </c>
      <c r="U23" s="27">
        <v>25.9641773415999</v>
      </c>
      <c r="V23" s="27">
        <v>-80.311322139500007</v>
      </c>
      <c r="W23" s="28">
        <v>1200</v>
      </c>
      <c r="X23" s="28">
        <v>0.5</v>
      </c>
      <c r="Y23" s="28">
        <v>0.25</v>
      </c>
      <c r="Z23" s="7" t="s">
        <v>26</v>
      </c>
      <c r="AA23" s="4" t="s">
        <v>244</v>
      </c>
      <c r="AB23" s="28" t="s">
        <v>27</v>
      </c>
      <c r="AC23" s="27" t="s">
        <v>238</v>
      </c>
      <c r="AD23" s="9" t="s">
        <v>172</v>
      </c>
    </row>
    <row r="24" spans="1:30" x14ac:dyDescent="0.25">
      <c r="A24" s="9" t="s">
        <v>173</v>
      </c>
      <c r="B24" s="22">
        <v>41389</v>
      </c>
      <c r="C24" s="9" t="s">
        <v>206</v>
      </c>
      <c r="D24" s="9" t="s">
        <v>33</v>
      </c>
      <c r="E24" s="7" t="s">
        <v>22</v>
      </c>
      <c r="F24" s="23" t="s">
        <v>23</v>
      </c>
      <c r="G24" s="7" t="s">
        <v>24</v>
      </c>
      <c r="H24" s="5" t="s">
        <v>25</v>
      </c>
      <c r="I24" s="5" t="s">
        <v>62</v>
      </c>
      <c r="J24" s="29" t="s">
        <v>118</v>
      </c>
      <c r="K24" s="26">
        <v>1174</v>
      </c>
      <c r="L24" s="24" t="s">
        <v>49</v>
      </c>
      <c r="M24" s="27">
        <v>640182</v>
      </c>
      <c r="N24" s="27">
        <v>911756</v>
      </c>
      <c r="O24" s="27">
        <v>638673</v>
      </c>
      <c r="P24" s="27">
        <v>917570</v>
      </c>
      <c r="Q24" s="24">
        <f t="shared" si="0"/>
        <v>6006.636080203295</v>
      </c>
      <c r="R24" s="28" t="s">
        <v>34</v>
      </c>
      <c r="S24" s="27">
        <v>26.092796037900001</v>
      </c>
      <c r="T24" s="27">
        <v>-80.221234279499896</v>
      </c>
      <c r="U24" s="27">
        <v>26.088547966499899</v>
      </c>
      <c r="V24" s="27">
        <v>-80.2035488219</v>
      </c>
      <c r="W24" s="28">
        <v>1900</v>
      </c>
      <c r="X24" s="28">
        <v>0.5</v>
      </c>
      <c r="Y24" s="28">
        <v>0.25</v>
      </c>
      <c r="Z24" s="7" t="s">
        <v>26</v>
      </c>
      <c r="AA24" s="4" t="s">
        <v>244</v>
      </c>
      <c r="AB24" s="28" t="s">
        <v>27</v>
      </c>
      <c r="AC24" s="27" t="s">
        <v>150</v>
      </c>
      <c r="AD24" s="9" t="s">
        <v>173</v>
      </c>
    </row>
    <row r="25" spans="1:30" x14ac:dyDescent="0.25">
      <c r="A25" s="6" t="s">
        <v>174</v>
      </c>
      <c r="B25" s="22">
        <v>41413</v>
      </c>
      <c r="C25" s="6" t="s">
        <v>207</v>
      </c>
      <c r="D25" s="6" t="s">
        <v>68</v>
      </c>
      <c r="E25" s="7" t="s">
        <v>22</v>
      </c>
      <c r="F25" s="23" t="s">
        <v>23</v>
      </c>
      <c r="G25" s="7" t="s">
        <v>24</v>
      </c>
      <c r="H25" s="5" t="s">
        <v>25</v>
      </c>
      <c r="I25" s="5" t="s">
        <v>62</v>
      </c>
      <c r="J25" s="29" t="s">
        <v>119</v>
      </c>
      <c r="K25" s="26">
        <v>1075</v>
      </c>
      <c r="L25" s="24" t="s">
        <v>49</v>
      </c>
      <c r="M25" s="27">
        <v>645419</v>
      </c>
      <c r="N25" s="27">
        <v>892013</v>
      </c>
      <c r="O25" s="27">
        <v>643946</v>
      </c>
      <c r="P25" s="27">
        <v>897316</v>
      </c>
      <c r="Q25" s="24">
        <f t="shared" si="0"/>
        <v>5503.7748863847983</v>
      </c>
      <c r="R25" s="28" t="s">
        <v>69</v>
      </c>
      <c r="S25" s="27">
        <v>26.107515795000001</v>
      </c>
      <c r="T25" s="27">
        <v>-80.281298049100002</v>
      </c>
      <c r="U25" s="27">
        <v>26.1033819831</v>
      </c>
      <c r="V25" s="27">
        <v>-80.265164431800002</v>
      </c>
      <c r="W25" s="28">
        <v>1900</v>
      </c>
      <c r="X25" s="28">
        <v>0.5</v>
      </c>
      <c r="Y25" s="28">
        <v>0.25</v>
      </c>
      <c r="Z25" s="7" t="s">
        <v>26</v>
      </c>
      <c r="AA25" s="4" t="s">
        <v>244</v>
      </c>
      <c r="AB25" s="28" t="s">
        <v>27</v>
      </c>
      <c r="AC25" s="27" t="s">
        <v>150</v>
      </c>
      <c r="AD25" s="6" t="s">
        <v>174</v>
      </c>
    </row>
    <row r="26" spans="1:30" x14ac:dyDescent="0.25">
      <c r="A26" s="8" t="s">
        <v>175</v>
      </c>
      <c r="B26" s="22">
        <v>41436</v>
      </c>
      <c r="C26" s="8" t="s">
        <v>208</v>
      </c>
      <c r="D26" s="8" t="s">
        <v>84</v>
      </c>
      <c r="E26" s="7" t="s">
        <v>22</v>
      </c>
      <c r="F26" s="23" t="s">
        <v>23</v>
      </c>
      <c r="G26" s="7" t="s">
        <v>24</v>
      </c>
      <c r="H26" s="5" t="s">
        <v>25</v>
      </c>
      <c r="I26" s="5" t="s">
        <v>62</v>
      </c>
      <c r="J26" s="29" t="s">
        <v>120</v>
      </c>
      <c r="K26" s="26">
        <v>485</v>
      </c>
      <c r="L26" s="24" t="s">
        <v>49</v>
      </c>
      <c r="M26" s="27">
        <v>650275</v>
      </c>
      <c r="N26" s="27">
        <v>873346</v>
      </c>
      <c r="O26" s="27">
        <v>649657</v>
      </c>
      <c r="P26" s="27">
        <v>875746</v>
      </c>
      <c r="Q26" s="24">
        <f t="shared" si="0"/>
        <v>2478.2905398681569</v>
      </c>
      <c r="R26" s="28" t="s">
        <v>85</v>
      </c>
      <c r="S26" s="27">
        <v>26.121147606400001</v>
      </c>
      <c r="T26" s="27">
        <v>-80.338104178799895</v>
      </c>
      <c r="U26" s="27">
        <v>26.119413636400001</v>
      </c>
      <c r="V26" s="27">
        <v>-80.330799798100003</v>
      </c>
      <c r="W26" s="28">
        <v>1100</v>
      </c>
      <c r="X26" s="28">
        <v>0.5</v>
      </c>
      <c r="Y26" s="28">
        <v>0.25</v>
      </c>
      <c r="Z26" s="7" t="s">
        <v>26</v>
      </c>
      <c r="AA26" s="4" t="s">
        <v>244</v>
      </c>
      <c r="AB26" s="28" t="s">
        <v>27</v>
      </c>
      <c r="AC26" s="27" t="s">
        <v>150</v>
      </c>
      <c r="AD26" s="8" t="s">
        <v>175</v>
      </c>
    </row>
    <row r="27" spans="1:30" x14ac:dyDescent="0.25">
      <c r="A27" s="6" t="s">
        <v>176</v>
      </c>
      <c r="B27" s="22">
        <v>41436</v>
      </c>
      <c r="C27" s="6" t="s">
        <v>209</v>
      </c>
      <c r="D27" s="6" t="s">
        <v>86</v>
      </c>
      <c r="E27" s="7" t="s">
        <v>22</v>
      </c>
      <c r="F27" s="23" t="s">
        <v>23</v>
      </c>
      <c r="G27" s="7" t="s">
        <v>24</v>
      </c>
      <c r="H27" s="5" t="s">
        <v>25</v>
      </c>
      <c r="I27" s="5" t="s">
        <v>62</v>
      </c>
      <c r="J27" s="29" t="s">
        <v>121</v>
      </c>
      <c r="K27" s="26">
        <v>325</v>
      </c>
      <c r="L27" s="24" t="s">
        <v>49</v>
      </c>
      <c r="M27" s="27">
        <v>649056</v>
      </c>
      <c r="N27" s="26">
        <v>878087</v>
      </c>
      <c r="O27" s="27">
        <v>649056</v>
      </c>
      <c r="P27" s="27">
        <v>879684</v>
      </c>
      <c r="Q27" s="24">
        <f t="shared" si="0"/>
        <v>1597</v>
      </c>
      <c r="R27" s="28" t="s">
        <v>87</v>
      </c>
      <c r="S27" s="27">
        <v>26.1177269129</v>
      </c>
      <c r="T27" s="27">
        <v>-80.323675170399895</v>
      </c>
      <c r="U27" s="27">
        <v>26.1177039992</v>
      </c>
      <c r="V27" s="27">
        <v>-80.318808423999897</v>
      </c>
      <c r="W27" s="28">
        <v>1100</v>
      </c>
      <c r="X27" s="28">
        <v>0.5</v>
      </c>
      <c r="Y27" s="28">
        <v>0.25</v>
      </c>
      <c r="Z27" s="7" t="s">
        <v>26</v>
      </c>
      <c r="AA27" s="4" t="s">
        <v>244</v>
      </c>
      <c r="AB27" s="28" t="s">
        <v>27</v>
      </c>
      <c r="AC27" s="27" t="s">
        <v>150</v>
      </c>
      <c r="AD27" s="6" t="s">
        <v>176</v>
      </c>
    </row>
    <row r="28" spans="1:30" x14ac:dyDescent="0.25">
      <c r="A28" s="9" t="s">
        <v>177</v>
      </c>
      <c r="B28" s="22">
        <v>41388</v>
      </c>
      <c r="C28" s="9" t="s">
        <v>210</v>
      </c>
      <c r="D28" s="9" t="s">
        <v>29</v>
      </c>
      <c r="E28" s="7" t="s">
        <v>22</v>
      </c>
      <c r="F28" s="23" t="s">
        <v>23</v>
      </c>
      <c r="G28" s="7" t="s">
        <v>24</v>
      </c>
      <c r="H28" s="5" t="s">
        <v>25</v>
      </c>
      <c r="I28" s="5" t="s">
        <v>62</v>
      </c>
      <c r="J28" s="29" t="s">
        <v>122</v>
      </c>
      <c r="K28" s="26">
        <v>1055</v>
      </c>
      <c r="L28" s="24" t="s">
        <v>49</v>
      </c>
      <c r="M28" s="27">
        <v>651859</v>
      </c>
      <c r="N28" s="27">
        <v>867184</v>
      </c>
      <c r="O28" s="27">
        <v>650516</v>
      </c>
      <c r="P28" s="27">
        <v>872416</v>
      </c>
      <c r="Q28" s="24">
        <f t="shared" si="0"/>
        <v>5401.6176280814252</v>
      </c>
      <c r="R28" s="28"/>
      <c r="S28" s="27">
        <v>26.125590426500001</v>
      </c>
      <c r="T28" s="27">
        <v>-80.356859241500004</v>
      </c>
      <c r="U28" s="27">
        <v>26.121823616699899</v>
      </c>
      <c r="V28" s="27">
        <v>-80.340934662899897</v>
      </c>
      <c r="W28" s="28">
        <v>1200</v>
      </c>
      <c r="X28" s="28">
        <v>0.5</v>
      </c>
      <c r="Y28" s="28">
        <v>0.25</v>
      </c>
      <c r="Z28" s="7" t="s">
        <v>26</v>
      </c>
      <c r="AA28" s="4" t="s">
        <v>244</v>
      </c>
      <c r="AB28" s="28" t="s">
        <v>27</v>
      </c>
      <c r="AC28" s="27" t="s">
        <v>150</v>
      </c>
      <c r="AD28" s="9" t="s">
        <v>177</v>
      </c>
    </row>
    <row r="29" spans="1:30" x14ac:dyDescent="0.25">
      <c r="A29" s="8" t="s">
        <v>178</v>
      </c>
      <c r="B29" s="22">
        <v>41437</v>
      </c>
      <c r="C29" s="8" t="s">
        <v>211</v>
      </c>
      <c r="D29" s="8" t="s">
        <v>88</v>
      </c>
      <c r="E29" s="7" t="s">
        <v>22</v>
      </c>
      <c r="F29" s="23" t="s">
        <v>23</v>
      </c>
      <c r="G29" s="7" t="s">
        <v>24</v>
      </c>
      <c r="H29" s="5" t="s">
        <v>25</v>
      </c>
      <c r="I29" s="5" t="s">
        <v>62</v>
      </c>
      <c r="J29" s="29" t="s">
        <v>121</v>
      </c>
      <c r="K29" s="26">
        <v>985</v>
      </c>
      <c r="L29" s="24" t="s">
        <v>49</v>
      </c>
      <c r="M29" s="27">
        <v>648140</v>
      </c>
      <c r="N29" s="26">
        <v>881611</v>
      </c>
      <c r="O29" s="27">
        <v>646855</v>
      </c>
      <c r="P29" s="27">
        <v>886483</v>
      </c>
      <c r="Q29" s="24">
        <f t="shared" si="0"/>
        <v>5038.6118127912969</v>
      </c>
      <c r="R29" s="28" t="s">
        <v>89</v>
      </c>
      <c r="S29" s="27">
        <v>26.115156101499899</v>
      </c>
      <c r="T29" s="27">
        <v>-80.312950768700006</v>
      </c>
      <c r="U29" s="27">
        <v>26.111549400400001</v>
      </c>
      <c r="V29" s="27">
        <v>-80.298125178999896</v>
      </c>
      <c r="W29" s="28">
        <v>1100</v>
      </c>
      <c r="X29" s="28">
        <v>0.5</v>
      </c>
      <c r="Y29" s="28">
        <v>0.25</v>
      </c>
      <c r="Z29" s="7" t="s">
        <v>26</v>
      </c>
      <c r="AA29" s="4" t="s">
        <v>244</v>
      </c>
      <c r="AB29" s="28" t="s">
        <v>27</v>
      </c>
      <c r="AC29" s="27" t="s">
        <v>150</v>
      </c>
      <c r="AD29" s="8" t="s">
        <v>178</v>
      </c>
    </row>
    <row r="30" spans="1:30" x14ac:dyDescent="0.25">
      <c r="A30" s="8" t="s">
        <v>179</v>
      </c>
      <c r="B30" s="22">
        <v>41414</v>
      </c>
      <c r="C30" s="8" t="s">
        <v>212</v>
      </c>
      <c r="D30" s="8" t="s">
        <v>70</v>
      </c>
      <c r="E30" s="7" t="s">
        <v>22</v>
      </c>
      <c r="F30" s="23" t="s">
        <v>23</v>
      </c>
      <c r="G30" s="7" t="s">
        <v>24</v>
      </c>
      <c r="H30" s="5" t="s">
        <v>25</v>
      </c>
      <c r="I30" s="5" t="s">
        <v>62</v>
      </c>
      <c r="J30" s="29" t="s">
        <v>123</v>
      </c>
      <c r="K30" s="26">
        <v>708</v>
      </c>
      <c r="L30" s="24" t="s">
        <v>49</v>
      </c>
      <c r="M30" s="27">
        <v>646723</v>
      </c>
      <c r="N30" s="27">
        <v>886991</v>
      </c>
      <c r="O30" s="27">
        <v>645786</v>
      </c>
      <c r="P30" s="27">
        <v>890487</v>
      </c>
      <c r="Q30" s="24">
        <f t="shared" si="0"/>
        <v>3619.3901419990634</v>
      </c>
      <c r="R30" s="28" t="s">
        <v>71</v>
      </c>
      <c r="S30" s="27">
        <v>26.111178709299899</v>
      </c>
      <c r="T30" s="27">
        <v>-80.296579346900003</v>
      </c>
      <c r="U30" s="27">
        <v>26.1085485533</v>
      </c>
      <c r="V30" s="27">
        <v>-80.285941854000001</v>
      </c>
      <c r="W30" s="28">
        <v>1100</v>
      </c>
      <c r="X30" s="28">
        <v>0.5</v>
      </c>
      <c r="Y30" s="28">
        <v>0.25</v>
      </c>
      <c r="Z30" s="7" t="s">
        <v>26</v>
      </c>
      <c r="AA30" s="4" t="s">
        <v>244</v>
      </c>
      <c r="AB30" s="28" t="s">
        <v>27</v>
      </c>
      <c r="AC30" s="27" t="s">
        <v>150</v>
      </c>
      <c r="AD30" s="8" t="s">
        <v>179</v>
      </c>
    </row>
    <row r="31" spans="1:30" x14ac:dyDescent="0.25">
      <c r="A31" s="8" t="s">
        <v>180</v>
      </c>
      <c r="B31" s="22">
        <v>41413</v>
      </c>
      <c r="C31" s="8" t="s">
        <v>213</v>
      </c>
      <c r="D31" s="8" t="s">
        <v>66</v>
      </c>
      <c r="E31" s="7" t="s">
        <v>22</v>
      </c>
      <c r="F31" s="23" t="s">
        <v>23</v>
      </c>
      <c r="G31" s="7" t="s">
        <v>24</v>
      </c>
      <c r="H31" s="5" t="s">
        <v>25</v>
      </c>
      <c r="I31" s="5" t="s">
        <v>62</v>
      </c>
      <c r="J31" s="29" t="s">
        <v>124</v>
      </c>
      <c r="K31" s="26">
        <v>874</v>
      </c>
      <c r="L31" s="24" t="s">
        <v>49</v>
      </c>
      <c r="M31" s="27">
        <v>643857</v>
      </c>
      <c r="N31" s="27">
        <v>897565</v>
      </c>
      <c r="O31" s="27">
        <v>642795</v>
      </c>
      <c r="P31" s="27">
        <v>901907</v>
      </c>
      <c r="Q31" s="24">
        <f t="shared" si="0"/>
        <v>4469.9897091604134</v>
      </c>
      <c r="R31" s="28" t="s">
        <v>67</v>
      </c>
      <c r="S31" s="27">
        <v>26.103133267299899</v>
      </c>
      <c r="T31" s="27">
        <v>-80.264407255400002</v>
      </c>
      <c r="U31" s="27">
        <v>26.100143519300001</v>
      </c>
      <c r="V31" s="27">
        <v>-80.251195747500006</v>
      </c>
      <c r="W31" s="28">
        <v>1900</v>
      </c>
      <c r="X31" s="28">
        <v>0.5</v>
      </c>
      <c r="Y31" s="28">
        <v>0.25</v>
      </c>
      <c r="Z31" s="7" t="s">
        <v>26</v>
      </c>
      <c r="AA31" s="4" t="s">
        <v>244</v>
      </c>
      <c r="AB31" s="28" t="s">
        <v>27</v>
      </c>
      <c r="AC31" s="27" t="s">
        <v>150</v>
      </c>
      <c r="AD31" s="8" t="s">
        <v>180</v>
      </c>
    </row>
    <row r="32" spans="1:30" x14ac:dyDescent="0.25">
      <c r="A32" s="9" t="s">
        <v>181</v>
      </c>
      <c r="B32" s="22">
        <v>41413</v>
      </c>
      <c r="C32" s="9" t="s">
        <v>214</v>
      </c>
      <c r="D32" s="9" t="s">
        <v>61</v>
      </c>
      <c r="E32" s="7" t="s">
        <v>22</v>
      </c>
      <c r="F32" s="23" t="s">
        <v>23</v>
      </c>
      <c r="G32" s="7" t="s">
        <v>24</v>
      </c>
      <c r="H32" s="5" t="s">
        <v>25</v>
      </c>
      <c r="I32" s="5" t="s">
        <v>62</v>
      </c>
      <c r="J32" s="28" t="s">
        <v>63</v>
      </c>
      <c r="K32" s="26">
        <v>1218</v>
      </c>
      <c r="L32" s="24" t="s">
        <v>49</v>
      </c>
      <c r="M32" s="27">
        <v>642603</v>
      </c>
      <c r="N32" s="26">
        <v>902474</v>
      </c>
      <c r="O32" s="27">
        <v>641031</v>
      </c>
      <c r="P32" s="27">
        <v>908509</v>
      </c>
      <c r="Q32" s="24">
        <f t="shared" si="0"/>
        <v>6236.3778750168758</v>
      </c>
      <c r="R32" s="28" t="s">
        <v>64</v>
      </c>
      <c r="S32" s="27">
        <v>26.099606329899899</v>
      </c>
      <c r="T32" s="27">
        <v>-80.249471511099898</v>
      </c>
      <c r="U32" s="27">
        <v>26.095184773</v>
      </c>
      <c r="V32" s="27">
        <v>-80.231111713299896</v>
      </c>
      <c r="W32" s="28">
        <v>1900</v>
      </c>
      <c r="X32" s="28">
        <v>0.5</v>
      </c>
      <c r="Y32" s="28">
        <v>0.25</v>
      </c>
      <c r="Z32" s="7" t="s">
        <v>26</v>
      </c>
      <c r="AA32" s="4" t="s">
        <v>244</v>
      </c>
      <c r="AB32" s="28" t="s">
        <v>27</v>
      </c>
      <c r="AC32" s="27" t="s">
        <v>150</v>
      </c>
      <c r="AD32" s="9" t="s">
        <v>181</v>
      </c>
    </row>
    <row r="33" spans="1:30" x14ac:dyDescent="0.25">
      <c r="A33" s="9" t="s">
        <v>182</v>
      </c>
      <c r="B33" s="22">
        <v>41413</v>
      </c>
      <c r="C33" s="9" t="s">
        <v>215</v>
      </c>
      <c r="D33" s="9" t="s">
        <v>92</v>
      </c>
      <c r="E33" s="7" t="s">
        <v>22</v>
      </c>
      <c r="F33" s="23" t="s">
        <v>23</v>
      </c>
      <c r="G33" s="7" t="s">
        <v>24</v>
      </c>
      <c r="H33" s="5" t="s">
        <v>25</v>
      </c>
      <c r="I33" s="5" t="s">
        <v>62</v>
      </c>
      <c r="J33" s="32" t="s">
        <v>126</v>
      </c>
      <c r="K33" s="26">
        <v>1035</v>
      </c>
      <c r="L33" s="24" t="s">
        <v>49</v>
      </c>
      <c r="M33" s="27">
        <v>652099</v>
      </c>
      <c r="N33" s="27">
        <v>866348</v>
      </c>
      <c r="O33" s="27">
        <v>650763</v>
      </c>
      <c r="P33" s="27">
        <v>871476</v>
      </c>
      <c r="Q33" s="24">
        <f t="shared" si="0"/>
        <v>5299.1772946373476</v>
      </c>
      <c r="R33" s="28" t="s">
        <v>65</v>
      </c>
      <c r="S33" s="27">
        <v>26.126262048000001</v>
      </c>
      <c r="T33" s="27">
        <v>-80.359403482000005</v>
      </c>
      <c r="U33" s="27">
        <v>26.122516217600001</v>
      </c>
      <c r="V33" s="27">
        <v>-80.343795564299896</v>
      </c>
      <c r="W33" s="28">
        <v>1900</v>
      </c>
      <c r="X33" s="28">
        <v>0.5</v>
      </c>
      <c r="Y33" s="28">
        <v>0.25</v>
      </c>
      <c r="Z33" s="7" t="s">
        <v>26</v>
      </c>
      <c r="AA33" s="4" t="s">
        <v>244</v>
      </c>
      <c r="AB33" s="28" t="s">
        <v>27</v>
      </c>
      <c r="AC33" s="27" t="s">
        <v>150</v>
      </c>
      <c r="AD33" s="9" t="s">
        <v>182</v>
      </c>
    </row>
    <row r="34" spans="1:30" x14ac:dyDescent="0.25">
      <c r="A34" s="9" t="s">
        <v>183</v>
      </c>
      <c r="B34" s="22">
        <v>41390</v>
      </c>
      <c r="C34" s="9" t="s">
        <v>216</v>
      </c>
      <c r="D34" s="9" t="s">
        <v>35</v>
      </c>
      <c r="E34" s="7" t="s">
        <v>22</v>
      </c>
      <c r="F34" s="23" t="s">
        <v>23</v>
      </c>
      <c r="G34" s="7" t="s">
        <v>24</v>
      </c>
      <c r="H34" s="5" t="s">
        <v>25</v>
      </c>
      <c r="I34" s="5" t="s">
        <v>62</v>
      </c>
      <c r="J34" s="31" t="s">
        <v>125</v>
      </c>
      <c r="K34" s="26">
        <v>3933</v>
      </c>
      <c r="L34" s="24" t="s">
        <v>49</v>
      </c>
      <c r="M34" s="27">
        <v>657861</v>
      </c>
      <c r="N34" s="27">
        <v>844420</v>
      </c>
      <c r="O34" s="27">
        <v>652704</v>
      </c>
      <c r="P34" s="27">
        <v>863881</v>
      </c>
      <c r="Q34" s="24">
        <f t="shared" si="0"/>
        <v>20132.689090133987</v>
      </c>
      <c r="R34" s="28"/>
      <c r="S34" s="27">
        <v>26.1423958695</v>
      </c>
      <c r="T34" s="27">
        <v>-80.4261559430999</v>
      </c>
      <c r="U34" s="27">
        <v>26.1279597147999</v>
      </c>
      <c r="V34" s="27">
        <v>-80.366913132299899</v>
      </c>
      <c r="W34" s="28">
        <v>1900</v>
      </c>
      <c r="X34" s="28">
        <v>0.5</v>
      </c>
      <c r="Y34" s="28">
        <v>0.25</v>
      </c>
      <c r="Z34" s="7" t="s">
        <v>26</v>
      </c>
      <c r="AA34" s="4" t="s">
        <v>244</v>
      </c>
      <c r="AB34" s="28" t="s">
        <v>27</v>
      </c>
      <c r="AC34" s="27" t="s">
        <v>150</v>
      </c>
      <c r="AD34" s="9" t="s">
        <v>183</v>
      </c>
    </row>
    <row r="35" spans="1:30" x14ac:dyDescent="0.25">
      <c r="A35" s="9" t="s">
        <v>218</v>
      </c>
      <c r="B35" s="22">
        <v>40213</v>
      </c>
      <c r="C35" s="9" t="s">
        <v>217</v>
      </c>
      <c r="D35" s="9" t="s">
        <v>146</v>
      </c>
      <c r="E35" s="33" t="s">
        <v>219</v>
      </c>
      <c r="F35" s="23" t="s">
        <v>23</v>
      </c>
      <c r="G35" s="33" t="s">
        <v>220</v>
      </c>
      <c r="H35" s="34" t="s">
        <v>221</v>
      </c>
      <c r="I35" s="33" t="s">
        <v>222</v>
      </c>
      <c r="J35" s="31" t="s">
        <v>241</v>
      </c>
      <c r="K35" s="26">
        <v>20223</v>
      </c>
      <c r="L35" s="24" t="s">
        <v>49</v>
      </c>
      <c r="M35" s="27">
        <v>725401</v>
      </c>
      <c r="N35" s="27">
        <v>951491</v>
      </c>
      <c r="O35" s="27">
        <v>735344</v>
      </c>
      <c r="P35" s="27">
        <v>887063</v>
      </c>
      <c r="Q35" s="24">
        <v>66152.248000000007</v>
      </c>
      <c r="R35" s="28"/>
      <c r="S35" s="27">
        <v>26.326524645300001</v>
      </c>
      <c r="T35" s="27">
        <v>-80.098370614999894</v>
      </c>
      <c r="U35" s="27">
        <v>26.3549802335999</v>
      </c>
      <c r="V35" s="27">
        <v>-80.294890866399896</v>
      </c>
      <c r="W35" s="28"/>
      <c r="X35" s="28"/>
      <c r="Y35" s="28">
        <v>0.25</v>
      </c>
      <c r="Z35" s="7" t="s">
        <v>26</v>
      </c>
      <c r="AA35" s="4" t="s">
        <v>244</v>
      </c>
      <c r="AB35" s="28" t="s">
        <v>27</v>
      </c>
      <c r="AC35" s="28" t="s">
        <v>147</v>
      </c>
      <c r="AD35" s="9" t="s">
        <v>218</v>
      </c>
    </row>
    <row r="36" spans="1:30" x14ac:dyDescent="0.25">
      <c r="A36" s="27" t="s">
        <v>226</v>
      </c>
      <c r="B36" s="12">
        <v>40687</v>
      </c>
      <c r="C36" s="27" t="s">
        <v>128</v>
      </c>
      <c r="D36" s="9" t="s">
        <v>136</v>
      </c>
      <c r="E36" s="33" t="s">
        <v>219</v>
      </c>
      <c r="F36" s="23" t="s">
        <v>23</v>
      </c>
      <c r="G36" s="33" t="s">
        <v>220</v>
      </c>
      <c r="H36" s="5" t="s">
        <v>223</v>
      </c>
      <c r="I36" s="28" t="s">
        <v>222</v>
      </c>
      <c r="J36" s="28"/>
      <c r="K36" s="28"/>
      <c r="L36" s="24" t="s">
        <v>49</v>
      </c>
      <c r="M36" s="28">
        <v>580581</v>
      </c>
      <c r="N36" s="28">
        <v>940685</v>
      </c>
      <c r="O36" s="28">
        <v>577707</v>
      </c>
      <c r="P36" s="28">
        <v>938622</v>
      </c>
      <c r="Q36" s="24">
        <v>3801.83</v>
      </c>
      <c r="R36" s="28"/>
      <c r="S36" s="27">
        <v>25.928328089800001</v>
      </c>
      <c r="T36" s="27">
        <v>-80.134300205100004</v>
      </c>
      <c r="U36" s="27">
        <v>25.9204588308999</v>
      </c>
      <c r="V36" s="27">
        <v>-80.140634040500004</v>
      </c>
      <c r="W36" s="39">
        <v>1000</v>
      </c>
      <c r="X36" s="39">
        <v>0.25</v>
      </c>
      <c r="Y36" s="28">
        <v>0.25</v>
      </c>
      <c r="Z36" s="7" t="s">
        <v>26</v>
      </c>
      <c r="AA36" s="4" t="s">
        <v>244</v>
      </c>
      <c r="AB36" s="28" t="s">
        <v>27</v>
      </c>
      <c r="AC36" s="28" t="s">
        <v>236</v>
      </c>
      <c r="AD36" s="27" t="s">
        <v>226</v>
      </c>
    </row>
    <row r="37" spans="1:30" x14ac:dyDescent="0.25">
      <c r="A37" s="27" t="s">
        <v>227</v>
      </c>
      <c r="B37" s="12">
        <v>40709</v>
      </c>
      <c r="C37" s="27" t="s">
        <v>129</v>
      </c>
      <c r="D37" s="9" t="s">
        <v>137</v>
      </c>
      <c r="E37" s="33" t="s">
        <v>219</v>
      </c>
      <c r="F37" s="23" t="s">
        <v>23</v>
      </c>
      <c r="G37" s="33" t="s">
        <v>220</v>
      </c>
      <c r="H37" s="5" t="s">
        <v>223</v>
      </c>
      <c r="I37" s="28" t="s">
        <v>222</v>
      </c>
      <c r="J37" s="28"/>
      <c r="K37" s="28"/>
      <c r="L37" s="24" t="s">
        <v>49</v>
      </c>
      <c r="M37" s="28">
        <v>581930</v>
      </c>
      <c r="N37" s="28">
        <v>928919</v>
      </c>
      <c r="O37" s="28">
        <v>580562</v>
      </c>
      <c r="P37" s="28">
        <v>931189</v>
      </c>
      <c r="Q37" s="24">
        <v>2900.5990000000002</v>
      </c>
      <c r="R37" s="28"/>
      <c r="S37" s="27">
        <v>25.9322487727</v>
      </c>
      <c r="T37" s="27">
        <v>-80.170071386199893</v>
      </c>
      <c r="U37" s="27">
        <v>25.9284455425</v>
      </c>
      <c r="V37" s="27">
        <v>-80.163191416800004</v>
      </c>
      <c r="W37" s="39">
        <v>1000</v>
      </c>
      <c r="X37" s="39">
        <v>0.25</v>
      </c>
      <c r="Y37" s="28">
        <v>0.25</v>
      </c>
      <c r="Z37" s="7" t="s">
        <v>26</v>
      </c>
      <c r="AA37" s="4" t="s">
        <v>244</v>
      </c>
      <c r="AB37" s="28" t="s">
        <v>27</v>
      </c>
      <c r="AC37" s="28" t="s">
        <v>236</v>
      </c>
      <c r="AD37" s="27" t="s">
        <v>227</v>
      </c>
    </row>
    <row r="38" spans="1:30" x14ac:dyDescent="0.25">
      <c r="A38" s="27" t="s">
        <v>228</v>
      </c>
      <c r="B38" s="13">
        <v>40714</v>
      </c>
      <c r="C38" s="27" t="s">
        <v>130</v>
      </c>
      <c r="D38" s="9" t="s">
        <v>138</v>
      </c>
      <c r="E38" s="33" t="s">
        <v>219</v>
      </c>
      <c r="F38" s="23" t="s">
        <v>23</v>
      </c>
      <c r="G38" s="33" t="s">
        <v>220</v>
      </c>
      <c r="H38" s="5" t="s">
        <v>223</v>
      </c>
      <c r="I38" s="28" t="s">
        <v>222</v>
      </c>
      <c r="J38" s="28"/>
      <c r="K38" s="28"/>
      <c r="L38" s="24" t="s">
        <v>49</v>
      </c>
      <c r="M38" s="28">
        <v>586005</v>
      </c>
      <c r="N38" s="28">
        <v>925787</v>
      </c>
      <c r="O38" s="28">
        <v>582180</v>
      </c>
      <c r="P38" s="28">
        <v>928741</v>
      </c>
      <c r="Q38" s="24">
        <f t="shared" ref="Q38:Q44" si="1">SQRT((M38-O38)^2+(N38-P38)^2)</f>
        <v>4832.881231729164</v>
      </c>
      <c r="R38" s="28"/>
      <c r="S38" s="27">
        <v>25.943513809700001</v>
      </c>
      <c r="T38" s="27">
        <v>-80.179522964399894</v>
      </c>
      <c r="U38" s="27">
        <v>25.9329396499</v>
      </c>
      <c r="V38" s="27">
        <v>-80.170608142500001</v>
      </c>
      <c r="W38" s="39">
        <v>1000</v>
      </c>
      <c r="X38" s="39">
        <v>0.25</v>
      </c>
      <c r="Y38" s="28">
        <v>0.25</v>
      </c>
      <c r="Z38" s="7" t="s">
        <v>26</v>
      </c>
      <c r="AA38" s="4" t="s">
        <v>244</v>
      </c>
      <c r="AB38" s="28" t="s">
        <v>27</v>
      </c>
      <c r="AC38" s="28" t="s">
        <v>236</v>
      </c>
      <c r="AD38" s="27" t="s">
        <v>228</v>
      </c>
    </row>
    <row r="39" spans="1:30" x14ac:dyDescent="0.25">
      <c r="A39" s="27" t="s">
        <v>229</v>
      </c>
      <c r="B39" s="13">
        <v>40714</v>
      </c>
      <c r="C39" s="27" t="s">
        <v>131</v>
      </c>
      <c r="D39" s="9" t="s">
        <v>139</v>
      </c>
      <c r="E39" s="33" t="s">
        <v>219</v>
      </c>
      <c r="F39" s="23" t="s">
        <v>23</v>
      </c>
      <c r="G39" s="33" t="s">
        <v>220</v>
      </c>
      <c r="H39" s="5" t="s">
        <v>223</v>
      </c>
      <c r="I39" s="28" t="s">
        <v>222</v>
      </c>
      <c r="J39" s="28"/>
      <c r="K39" s="28"/>
      <c r="L39" s="24" t="s">
        <v>49</v>
      </c>
      <c r="M39" s="28">
        <v>580558</v>
      </c>
      <c r="N39" s="28">
        <v>931673</v>
      </c>
      <c r="O39" s="28">
        <v>580598</v>
      </c>
      <c r="P39" s="28">
        <v>933442</v>
      </c>
      <c r="Q39" s="24">
        <f t="shared" si="1"/>
        <v>1769.4521751095733</v>
      </c>
      <c r="R39" s="28"/>
      <c r="S39" s="27">
        <v>25.9284260268</v>
      </c>
      <c r="T39" s="27">
        <v>-80.1617189567</v>
      </c>
      <c r="U39" s="27">
        <v>25.928504834799899</v>
      </c>
      <c r="V39" s="27">
        <v>-80.156336113699894</v>
      </c>
      <c r="W39" s="39">
        <v>1000</v>
      </c>
      <c r="X39" s="39">
        <v>0.25</v>
      </c>
      <c r="Y39" s="28">
        <v>0.25</v>
      </c>
      <c r="Z39" s="7" t="s">
        <v>26</v>
      </c>
      <c r="AA39" s="4" t="s">
        <v>244</v>
      </c>
      <c r="AB39" s="28" t="s">
        <v>27</v>
      </c>
      <c r="AC39" s="28" t="s">
        <v>236</v>
      </c>
      <c r="AD39" s="27" t="s">
        <v>229</v>
      </c>
    </row>
    <row r="40" spans="1:30" s="11" customFormat="1" x14ac:dyDescent="0.25">
      <c r="A40" s="35" t="s">
        <v>230</v>
      </c>
      <c r="B40" s="14">
        <v>40687</v>
      </c>
      <c r="C40" s="35" t="s">
        <v>224</v>
      </c>
      <c r="D40" s="9" t="s">
        <v>140</v>
      </c>
      <c r="E40" s="36" t="s">
        <v>219</v>
      </c>
      <c r="F40" s="37" t="s">
        <v>23</v>
      </c>
      <c r="G40" s="36" t="s">
        <v>220</v>
      </c>
      <c r="H40" s="38" t="s">
        <v>223</v>
      </c>
      <c r="I40" s="39" t="s">
        <v>222</v>
      </c>
      <c r="J40" s="39"/>
      <c r="K40" s="39"/>
      <c r="L40" s="40" t="s">
        <v>49</v>
      </c>
      <c r="M40" s="39">
        <v>581285</v>
      </c>
      <c r="N40" s="39">
        <v>936091</v>
      </c>
      <c r="O40" s="39">
        <v>580043</v>
      </c>
      <c r="P40" s="39">
        <v>935625</v>
      </c>
      <c r="Q40" s="40">
        <v>1463.87</v>
      </c>
      <c r="R40" s="39"/>
      <c r="S40" s="35">
        <v>25.930347685200001</v>
      </c>
      <c r="T40" s="35">
        <v>-80.148263137499896</v>
      </c>
      <c r="U40" s="35">
        <v>25.926939157700001</v>
      </c>
      <c r="V40" s="35">
        <v>-80.149705451700001</v>
      </c>
      <c r="W40" s="39">
        <v>1000</v>
      </c>
      <c r="X40" s="39">
        <v>0.25</v>
      </c>
      <c r="Y40" s="39">
        <v>0.25</v>
      </c>
      <c r="Z40" s="9" t="s">
        <v>26</v>
      </c>
      <c r="AA40" s="4" t="s">
        <v>244</v>
      </c>
      <c r="AB40" s="39" t="s">
        <v>27</v>
      </c>
      <c r="AC40" s="39" t="s">
        <v>239</v>
      </c>
      <c r="AD40" s="35" t="s">
        <v>230</v>
      </c>
    </row>
    <row r="41" spans="1:30" x14ac:dyDescent="0.25">
      <c r="A41" s="27" t="s">
        <v>231</v>
      </c>
      <c r="B41" s="12">
        <v>40687</v>
      </c>
      <c r="C41" s="27" t="s">
        <v>132</v>
      </c>
      <c r="D41" s="9" t="s">
        <v>141</v>
      </c>
      <c r="E41" s="33" t="s">
        <v>219</v>
      </c>
      <c r="F41" s="23" t="s">
        <v>23</v>
      </c>
      <c r="G41" s="33" t="s">
        <v>220</v>
      </c>
      <c r="H41" s="5" t="s">
        <v>223</v>
      </c>
      <c r="I41" s="28" t="s">
        <v>222</v>
      </c>
      <c r="J41" s="28"/>
      <c r="K41" s="28"/>
      <c r="L41" s="24" t="s">
        <v>49</v>
      </c>
      <c r="M41" s="28">
        <v>580684</v>
      </c>
      <c r="N41" s="28">
        <v>940593</v>
      </c>
      <c r="O41" s="28">
        <v>580844</v>
      </c>
      <c r="P41" s="28">
        <v>944450</v>
      </c>
      <c r="Q41" s="24">
        <v>3898.3690000000001</v>
      </c>
      <c r="R41" s="28"/>
      <c r="S41" s="27">
        <v>25.928613123000002</v>
      </c>
      <c r="T41" s="27">
        <v>-80.134578036999898</v>
      </c>
      <c r="U41" s="27">
        <v>25.928982734800002</v>
      </c>
      <c r="V41" s="27">
        <v>-80.122840200799899</v>
      </c>
      <c r="W41" s="39">
        <v>1000</v>
      </c>
      <c r="X41" s="39">
        <v>0.25</v>
      </c>
      <c r="Y41" s="28">
        <v>0.25</v>
      </c>
      <c r="Z41" s="7" t="s">
        <v>26</v>
      </c>
      <c r="AA41" s="4" t="s">
        <v>244</v>
      </c>
      <c r="AB41" s="28" t="s">
        <v>27</v>
      </c>
      <c r="AC41" s="28" t="s">
        <v>236</v>
      </c>
      <c r="AD41" s="27" t="s">
        <v>231</v>
      </c>
    </row>
    <row r="42" spans="1:30" s="11" customFormat="1" x14ac:dyDescent="0.25">
      <c r="A42" s="35" t="s">
        <v>232</v>
      </c>
      <c r="B42" s="14">
        <v>40688</v>
      </c>
      <c r="C42" s="35" t="s">
        <v>133</v>
      </c>
      <c r="D42" s="9" t="s">
        <v>142</v>
      </c>
      <c r="E42" s="36" t="s">
        <v>219</v>
      </c>
      <c r="F42" s="37" t="s">
        <v>23</v>
      </c>
      <c r="G42" s="36" t="s">
        <v>220</v>
      </c>
      <c r="H42" s="38" t="s">
        <v>223</v>
      </c>
      <c r="I42" s="39" t="s">
        <v>222</v>
      </c>
      <c r="J42" s="39"/>
      <c r="K42" s="39"/>
      <c r="L42" s="40" t="s">
        <v>49</v>
      </c>
      <c r="M42" s="39">
        <v>581541</v>
      </c>
      <c r="N42" s="39">
        <v>938167</v>
      </c>
      <c r="O42" s="39">
        <v>581545</v>
      </c>
      <c r="P42" s="39">
        <v>936120</v>
      </c>
      <c r="Q42" s="40">
        <f t="shared" si="1"/>
        <v>2047.0039081545497</v>
      </c>
      <c r="R42" s="39"/>
      <c r="S42" s="35">
        <v>25.9310146969</v>
      </c>
      <c r="T42" s="35">
        <v>-80.141941871499895</v>
      </c>
      <c r="U42" s="35">
        <v>25.931062449700001</v>
      </c>
      <c r="V42" s="35">
        <v>-80.148169762699894</v>
      </c>
      <c r="W42" s="39">
        <v>1000</v>
      </c>
      <c r="X42" s="39">
        <v>0.25</v>
      </c>
      <c r="Y42" s="39">
        <v>0.25</v>
      </c>
      <c r="Z42" s="9" t="s">
        <v>26</v>
      </c>
      <c r="AA42" s="4" t="s">
        <v>244</v>
      </c>
      <c r="AB42" s="39" t="s">
        <v>27</v>
      </c>
      <c r="AC42" s="39" t="s">
        <v>239</v>
      </c>
      <c r="AD42" s="35" t="s">
        <v>232</v>
      </c>
    </row>
    <row r="43" spans="1:30" s="11" customFormat="1" x14ac:dyDescent="0.25">
      <c r="A43" s="35" t="s">
        <v>233</v>
      </c>
      <c r="B43" s="14">
        <v>40688</v>
      </c>
      <c r="C43" s="35" t="s">
        <v>225</v>
      </c>
      <c r="D43" s="9" t="s">
        <v>143</v>
      </c>
      <c r="E43" s="36" t="s">
        <v>219</v>
      </c>
      <c r="F43" s="37" t="s">
        <v>23</v>
      </c>
      <c r="G43" s="36" t="s">
        <v>220</v>
      </c>
      <c r="H43" s="38" t="s">
        <v>223</v>
      </c>
      <c r="I43" s="39" t="s">
        <v>222</v>
      </c>
      <c r="J43" s="39"/>
      <c r="K43" s="39"/>
      <c r="L43" s="40" t="s">
        <v>49</v>
      </c>
      <c r="M43" s="39">
        <v>584087</v>
      </c>
      <c r="N43" s="39">
        <v>937773</v>
      </c>
      <c r="O43" s="39">
        <v>580686</v>
      </c>
      <c r="P43" s="39">
        <v>936945</v>
      </c>
      <c r="Q43" s="40">
        <f t="shared" si="1"/>
        <v>3500.340697703582</v>
      </c>
      <c r="R43" s="39"/>
      <c r="S43" s="35">
        <v>25.9380260505</v>
      </c>
      <c r="T43" s="35">
        <v>-80.143089939800007</v>
      </c>
      <c r="U43" s="35">
        <v>25.9286844871</v>
      </c>
      <c r="V43" s="35">
        <v>-80.145676750800007</v>
      </c>
      <c r="W43" s="39">
        <v>1000</v>
      </c>
      <c r="X43" s="39">
        <v>0.25</v>
      </c>
      <c r="Y43" s="39">
        <v>0.25</v>
      </c>
      <c r="Z43" s="9" t="s">
        <v>26</v>
      </c>
      <c r="AA43" s="4" t="s">
        <v>244</v>
      </c>
      <c r="AB43" s="39" t="s">
        <v>27</v>
      </c>
      <c r="AC43" s="39" t="s">
        <v>239</v>
      </c>
      <c r="AD43" s="35" t="s">
        <v>233</v>
      </c>
    </row>
    <row r="44" spans="1:30" s="11" customFormat="1" x14ac:dyDescent="0.25">
      <c r="A44" s="35" t="s">
        <v>234</v>
      </c>
      <c r="B44" s="14">
        <v>40688</v>
      </c>
      <c r="C44" s="35" t="s">
        <v>135</v>
      </c>
      <c r="D44" s="9" t="s">
        <v>144</v>
      </c>
      <c r="E44" s="36" t="s">
        <v>219</v>
      </c>
      <c r="F44" s="37" t="s">
        <v>23</v>
      </c>
      <c r="G44" s="36" t="s">
        <v>220</v>
      </c>
      <c r="H44" s="38" t="s">
        <v>223</v>
      </c>
      <c r="I44" s="39" t="s">
        <v>222</v>
      </c>
      <c r="J44" s="39"/>
      <c r="K44" s="39"/>
      <c r="L44" s="40" t="s">
        <v>49</v>
      </c>
      <c r="M44" s="39">
        <v>584059</v>
      </c>
      <c r="N44" s="39">
        <v>936236</v>
      </c>
      <c r="O44" s="39">
        <v>584209</v>
      </c>
      <c r="P44" s="39">
        <v>939789</v>
      </c>
      <c r="Q44" s="40">
        <f t="shared" si="1"/>
        <v>3556.1649286837078</v>
      </c>
      <c r="R44" s="39"/>
      <c r="S44" s="35">
        <v>25.937976607700001</v>
      </c>
      <c r="T44" s="35">
        <v>-80.147767073300002</v>
      </c>
      <c r="U44" s="35">
        <v>25.938325268</v>
      </c>
      <c r="V44" s="35">
        <v>-80.136953487699898</v>
      </c>
      <c r="W44" s="39">
        <v>1000</v>
      </c>
      <c r="X44" s="39">
        <v>0.25</v>
      </c>
      <c r="Y44" s="39">
        <v>0.25</v>
      </c>
      <c r="Z44" s="9" t="s">
        <v>26</v>
      </c>
      <c r="AA44" s="4" t="s">
        <v>244</v>
      </c>
      <c r="AB44" s="39" t="s">
        <v>27</v>
      </c>
      <c r="AC44" s="39" t="s">
        <v>239</v>
      </c>
      <c r="AD44" s="35" t="s">
        <v>234</v>
      </c>
    </row>
    <row r="45" spans="1:30" x14ac:dyDescent="0.25">
      <c r="A45" s="27" t="s">
        <v>235</v>
      </c>
      <c r="B45" s="12">
        <v>40688</v>
      </c>
      <c r="C45" s="27" t="s">
        <v>134</v>
      </c>
      <c r="D45" s="9" t="s">
        <v>145</v>
      </c>
      <c r="E45" s="33" t="s">
        <v>219</v>
      </c>
      <c r="F45" s="23" t="s">
        <v>23</v>
      </c>
      <c r="G45" s="33" t="s">
        <v>220</v>
      </c>
      <c r="H45" s="5" t="s">
        <v>223</v>
      </c>
      <c r="I45" s="28" t="s">
        <v>222</v>
      </c>
      <c r="J45" s="28"/>
      <c r="K45" s="28"/>
      <c r="L45" s="24" t="s">
        <v>49</v>
      </c>
      <c r="M45" s="28">
        <v>579278</v>
      </c>
      <c r="N45" s="28">
        <v>935958</v>
      </c>
      <c r="O45" s="28">
        <v>577647</v>
      </c>
      <c r="P45" s="28">
        <v>938710</v>
      </c>
      <c r="Q45" s="24">
        <v>3681.0239999999999</v>
      </c>
      <c r="R45" s="28"/>
      <c r="S45" s="27">
        <v>25.924828624700002</v>
      </c>
      <c r="T45" s="27">
        <v>-80.148707457599897</v>
      </c>
      <c r="U45" s="27">
        <v>25.920292178</v>
      </c>
      <c r="V45" s="27">
        <v>-80.140367523099897</v>
      </c>
      <c r="W45" s="39">
        <v>1000</v>
      </c>
      <c r="X45" s="39">
        <v>0.25</v>
      </c>
      <c r="Y45" s="28">
        <v>0.25</v>
      </c>
      <c r="Z45" s="7" t="s">
        <v>26</v>
      </c>
      <c r="AA45" s="4" t="s">
        <v>244</v>
      </c>
      <c r="AB45" s="28" t="s">
        <v>27</v>
      </c>
      <c r="AC45" s="28" t="s">
        <v>236</v>
      </c>
      <c r="AD45" s="27" t="s">
        <v>235</v>
      </c>
    </row>
    <row r="46" spans="1:30" x14ac:dyDescent="0.25">
      <c r="Z46" s="4"/>
      <c r="AA46" s="10"/>
      <c r="AC46" s="3"/>
    </row>
    <row r="47" spans="1:30" x14ac:dyDescent="0.25">
      <c r="B47" s="15"/>
      <c r="Z47" s="4"/>
      <c r="AA47" s="10"/>
      <c r="AC47" s="3"/>
    </row>
    <row r="48" spans="1:30" x14ac:dyDescent="0.25">
      <c r="Z48" s="4"/>
      <c r="AA48" s="10"/>
      <c r="AC48" s="3"/>
    </row>
  </sheetData>
  <sortState ref="B2:AE51">
    <sortCondition ref="C2:C37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SEGY file info</vt:lpstr>
    </vt:vector>
  </TitlesOfParts>
  <Company>U.S. Geological Survey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Dixon, Joann F.</dc:creator>
  <cp:lastModifiedBy>Dixon, Joann F.</cp:lastModifiedBy>
  <cp:lastPrinted>2016-06-01T17:43:09Z</cp:lastPrinted>
  <dcterms:created xsi:type="dcterms:W3CDTF">2016-05-27T12:11:59Z</dcterms:created>
  <dcterms:modified xsi:type="dcterms:W3CDTF">2016-06-10T12:53:54Z</dcterms:modified>
</cp:coreProperties>
</file>